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<sst xmlns="http://schemas.openxmlformats.org/spreadsheetml/2006/main" count="926" uniqueCount="99">
  <si>
    <t>Uruguay</t>
  </si>
  <si>
    <t>Serbia</t>
  </si>
  <si>
    <t>Cambodia</t>
  </si>
  <si>
    <t>Turkey</t>
  </si>
  <si>
    <t>Haiti</t>
  </si>
  <si>
    <t>Product</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</si>
  <si>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</si>
  <si>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4101504000 - BV H/S VG PT&lt;16</t>
  </si>
  <si>
    <t>New Zealand(*)</t>
  </si>
  <si>
    <t>And Commodities Exported                         Cumulative To Date Quantities/Values in Thousands of Dollars</t>
  </si>
  <si>
    <t>Jan - Jun 2021</t>
  </si>
  <si>
    <t>Foreign Agricultural Service</t>
  </si>
  <si>
    <t>Thailand</t>
  </si>
  <si>
    <t>Colombia</t>
  </si>
  <si>
    <t>4101204000 - BV H/S VG PT&lt;8</t>
  </si>
  <si>
    <t>Period/Period %  Change (Value)</t>
  </si>
  <si>
    <t>Argentina</t>
  </si>
  <si>
    <t>Sri Lanka</t>
  </si>
  <si>
    <t>United Kingdom</t>
  </si>
  <si>
    <t>India</t>
  </si>
  <si>
    <t>Taiwan</t>
  </si>
  <si>
    <t>South Africa</t>
  </si>
  <si>
    <t>Egypt</t>
  </si>
  <si>
    <t>Switzerland(*)</t>
  </si>
  <si>
    <t>Value</t>
  </si>
  <si>
    <t>Philippines</t>
  </si>
  <si>
    <t>Mexico</t>
  </si>
  <si>
    <t>Korea, South</t>
  </si>
  <si>
    <t>4101901020 - BV H/S NT BUT/BD</t>
  </si>
  <si>
    <t>UOM</t>
  </si>
  <si>
    <t>El Salvador</t>
  </si>
  <si>
    <t>4101503000 - BV RAW H/S UP/LN</t>
  </si>
  <si>
    <t>Nigeria</t>
  </si>
  <si>
    <t>Norway(*)</t>
  </si>
  <si>
    <t>Area/Partners of Destination                         January - December</t>
  </si>
  <si>
    <t>Pakistan</t>
  </si>
  <si>
    <t>Morocco</t>
  </si>
  <si>
    <t>Saudi Arabia</t>
  </si>
  <si>
    <t>Australia(*)</t>
  </si>
  <si>
    <t>Indonesia</t>
  </si>
  <si>
    <t>Guatemala</t>
  </si>
  <si>
    <t>China and Hong Kong</t>
  </si>
  <si>
    <t>Bangladesh</t>
  </si>
  <si>
    <t>Italy(*)</t>
  </si>
  <si>
    <t xml:space="preserve">PCS  </t>
  </si>
  <si>
    <t>Peru</t>
  </si>
  <si>
    <t>4101205000 - BV WH NOVG PT OT</t>
  </si>
  <si>
    <t>Trinidad and Tobago</t>
  </si>
  <si>
    <t>Panama</t>
  </si>
  <si>
    <t>Japan</t>
  </si>
  <si>
    <t>4101501020 - BV H/S, NT CTTLE</t>
  </si>
  <si>
    <t>Tajikistan</t>
  </si>
  <si>
    <t>Partner</t>
  </si>
  <si>
    <t>4101502000 - BV H/S &gt;28 UP/LN</t>
  </si>
  <si>
    <t>Singapore</t>
  </si>
  <si>
    <t>Ghana</t>
  </si>
  <si>
    <t>United States Department of Agriculture</t>
  </si>
  <si>
    <t>Qty</t>
  </si>
  <si>
    <t>Canada</t>
  </si>
  <si>
    <t>4101201010 - BV H/S, WHOLE</t>
  </si>
  <si>
    <t xml:space="preserve">  World Total</t>
  </si>
  <si>
    <t>Togo</t>
  </si>
  <si>
    <t>4101501010 - CTLE H/S, WHOLE</t>
  </si>
  <si>
    <t>4101202000 - BV RAW H/S U/L</t>
  </si>
  <si>
    <t>Jan - Jun 2020</t>
  </si>
  <si>
    <t>Israel(*)</t>
  </si>
  <si>
    <t>Dominican Republic</t>
  </si>
  <si>
    <t>Bahamas, The</t>
  </si>
  <si>
    <t>Ecuador</t>
  </si>
  <si>
    <t>Ethiopia(*)</t>
  </si>
  <si>
    <t>4101901030 - BV BUT/BD NTFRSH</t>
  </si>
  <si>
    <t>Kazakhstan</t>
  </si>
  <si>
    <t>Grand Total</t>
  </si>
  <si>
    <t>Macau</t>
  </si>
  <si>
    <t>Lebanon</t>
  </si>
  <si>
    <t>European Union-27</t>
  </si>
  <si>
    <t>4101904500 - BV H/S NESOI</t>
  </si>
  <si>
    <t>Netherlands Antilles(*)</t>
  </si>
  <si>
    <t>Vietnam</t>
  </si>
  <si>
    <t>--</t>
  </si>
  <si>
    <t>Period/Period %  Change (Qty)</t>
  </si>
  <si>
    <t>4. Product Group : Harmonized</t>
  </si>
  <si>
    <t>Costa Rica</t>
  </si>
  <si>
    <t>Bosnia and Herzegovina</t>
  </si>
  <si>
    <t>Russia</t>
  </si>
  <si>
    <t>Afghanistan</t>
  </si>
  <si>
    <t>Kuwait</t>
  </si>
  <si>
    <t>Honduras</t>
  </si>
  <si>
    <t/>
  </si>
  <si>
    <t>United Arab Emirates</t>
  </si>
  <si>
    <t>4101901010 - BV BUT/BD FRESH</t>
  </si>
  <si>
    <t>4101505000 - BV WH H/S WT&gt;16</t>
  </si>
  <si>
    <t>4101203000 - BV H/S &gt;28 SQFT</t>
  </si>
  <si>
    <t>Tunisia</t>
  </si>
  <si>
    <t>Djibouti</t>
  </si>
  <si>
    <t>Chile</t>
  </si>
  <si>
    <t>Malaysia</t>
  </si>
  <si>
    <t>Brazil</t>
  </si>
  <si>
    <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</si>
</sst>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quot;Yes&quot;;&quot;Yes&quot;;&quot;No&quot;"/>
    <numFmt numFmtId="166" formatCode="&quot;True&quot;;&quot;True&quot;;&quot;False&quot;"/>
    <numFmt numFmtId="167" formatCode="&quot;On&quot;;&quot;On&quot;;&quot;Off&quot;"/>
    <numFmt numFmtId="168" formatCode="[$€-2]\ #,##0.00_);[Red]\([$€-2]\ #,##0.00\)"/>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8">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0" fontId="1" fillId="0" borderId="11" xfId="0" applyFont="1" applyBorder="1" applyAlignment="1">
      <alignment horizontal="left" vertical="center"/>
    </xf>
    <xf numFmtId="4" fontId="1" fillId="0" borderId="11" xfId="0" applyNumberFormat="1" applyFont="1" applyBorder="1" applyAlignment="1">
      <alignment vertical="center"/>
    </xf>
    <xf numFmtId="9" fontId="1"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62"/>
  <sheetViews>
    <sheetView tabSelected="1" zoomScalePageLayoutView="0" workbookViewId="0" topLeftCell="K9">
      <selection activeCell="U27" sqref="U27:U182"/>
    </sheetView>
  </sheetViews>
  <sheetFormatPr defaultColWidth="9.140625" defaultRowHeight="12.75" customHeight="1"/>
  <cols>
    <col min="1" max="1" width="22.140625" style="0" customWidth="1"/>
    <col min="2" max="2" width="32.14062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8515625" style="0" customWidth="1"/>
    <col min="16" max="16" width="10.140625" style="0" customWidth="1"/>
    <col min="17" max="17" width="12.8515625" style="0" customWidth="1"/>
    <col min="18" max="18" width="10.28125" style="0" customWidth="1"/>
    <col min="19" max="19" width="12.8515625" style="0" customWidth="1"/>
    <col min="20" max="20" width="8.7109375" style="0" customWidth="1"/>
    <col min="21" max="21" width="12.8515625" style="0" customWidth="1"/>
    <col min="22" max="22" width="8.7109375" style="0" customWidth="1"/>
    <col min="23" max="23" width="12.8515625" style="0" customWidth="1"/>
    <col min="24" max="24" width="29.421875" style="0" customWidth="1"/>
    <col min="25" max="25" width="27.8515625" style="0" customWidth="1"/>
  </cols>
  <sheetData>
    <row r="1" spans="1:12" ht="12.75" customHeight="1">
      <c r="A1" s="4">
        <v>44413.38914540239</v>
      </c>
      <c r="B1" s="5"/>
      <c r="C1" s="5"/>
      <c r="D1" s="5"/>
      <c r="E1" s="5"/>
      <c r="F1" s="5"/>
      <c r="G1" s="5"/>
      <c r="H1" s="5"/>
      <c r="I1" s="5"/>
      <c r="J1" s="5"/>
      <c r="K1" s="5"/>
      <c r="L1" s="5"/>
    </row>
    <row r="2" spans="1:12" ht="12.75" customHeight="1">
      <c r="A2" s="6" t="s">
        <v>56</v>
      </c>
      <c r="B2" s="5"/>
      <c r="C2" s="5"/>
      <c r="D2" s="5"/>
      <c r="E2" s="5"/>
      <c r="F2" s="5"/>
      <c r="G2" s="5"/>
      <c r="H2" s="5"/>
      <c r="I2" s="5"/>
      <c r="J2" s="5"/>
      <c r="K2" s="5"/>
      <c r="L2" s="5"/>
    </row>
    <row r="3" spans="1:12" ht="12.75" customHeight="1">
      <c r="A3" s="6" t="s">
        <v>11</v>
      </c>
      <c r="B3" s="5"/>
      <c r="C3" s="5"/>
      <c r="D3" s="5"/>
      <c r="E3" s="5"/>
      <c r="F3" s="5"/>
      <c r="G3" s="5"/>
      <c r="H3" s="5"/>
      <c r="I3" s="5"/>
      <c r="J3" s="5"/>
      <c r="K3" s="5"/>
      <c r="L3" s="5"/>
    </row>
    <row r="4" spans="1:12" ht="12.75" customHeight="1">
      <c r="A4" s="5"/>
      <c r="B4" s="5"/>
      <c r="C4" s="5"/>
      <c r="D4" s="5"/>
      <c r="E4" s="5"/>
      <c r="F4" s="5"/>
      <c r="G4" s="5"/>
      <c r="H4" s="5"/>
      <c r="I4" s="5"/>
      <c r="J4" s="5"/>
      <c r="K4" s="5"/>
      <c r="L4" s="5"/>
    </row>
    <row r="5" spans="1:12" ht="12.75" customHeight="1">
      <c r="A5" s="5"/>
      <c r="B5" s="5"/>
      <c r="C5" s="5"/>
      <c r="D5" s="5"/>
      <c r="E5" s="5"/>
      <c r="F5" s="5"/>
      <c r="G5" s="5"/>
      <c r="H5" s="5"/>
      <c r="I5" s="5"/>
      <c r="J5" s="5"/>
      <c r="K5" s="5"/>
      <c r="L5" s="5"/>
    </row>
    <row r="6" spans="1:12" ht="12.75" customHeight="1">
      <c r="A6" s="7" t="s">
        <v>34</v>
      </c>
      <c r="B6" s="5"/>
      <c r="C6" s="5"/>
      <c r="D6" s="5"/>
      <c r="E6" s="5"/>
      <c r="F6" s="5"/>
      <c r="G6" s="5"/>
      <c r="H6" s="5"/>
      <c r="I6" s="5"/>
      <c r="J6" s="5"/>
      <c r="K6" s="5"/>
      <c r="L6" s="5"/>
    </row>
    <row r="7" spans="1:12" ht="12.75" customHeight="1">
      <c r="A7" s="7" t="s">
        <v>9</v>
      </c>
      <c r="B7" s="5"/>
      <c r="C7" s="5"/>
      <c r="D7" s="5"/>
      <c r="E7" s="5"/>
      <c r="F7" s="5"/>
      <c r="G7" s="5"/>
      <c r="H7" s="5"/>
      <c r="I7" s="5"/>
      <c r="J7" s="5"/>
      <c r="K7" s="5"/>
      <c r="L7" s="5"/>
    </row>
    <row r="9" spans="1:25" ht="12.75" customHeight="1">
      <c r="A9" s="2"/>
      <c r="B9" s="2"/>
      <c r="C9" s="2"/>
      <c r="D9" s="8">
        <v>2013</v>
      </c>
      <c r="E9" s="8"/>
      <c r="F9" s="8">
        <v>2014</v>
      </c>
      <c r="G9" s="8"/>
      <c r="H9" s="8">
        <v>2015</v>
      </c>
      <c r="I9" s="8"/>
      <c r="J9" s="8">
        <v>2016</v>
      </c>
      <c r="K9" s="8"/>
      <c r="L9" s="8">
        <v>2017</v>
      </c>
      <c r="M9" s="8"/>
      <c r="N9" s="8">
        <v>2018</v>
      </c>
      <c r="O9" s="8"/>
      <c r="P9" s="8">
        <v>2019</v>
      </c>
      <c r="Q9" s="8"/>
      <c r="R9" s="8">
        <v>2020</v>
      </c>
      <c r="S9" s="8"/>
      <c r="T9" s="8" t="s">
        <v>64</v>
      </c>
      <c r="U9" s="8"/>
      <c r="V9" s="8" t="s">
        <v>10</v>
      </c>
      <c r="W9" s="8"/>
      <c r="X9" s="2" t="s">
        <v>88</v>
      </c>
      <c r="Y9" s="2" t="s">
        <v>88</v>
      </c>
    </row>
    <row r="10" spans="1:25" ht="12.75" customHeight="1">
      <c r="A10" s="2" t="s">
        <v>52</v>
      </c>
      <c r="B10" s="2" t="s">
        <v>5</v>
      </c>
      <c r="C10" s="2" t="s">
        <v>29</v>
      </c>
      <c r="D10" s="2" t="s">
        <v>24</v>
      </c>
      <c r="E10" s="2" t="s">
        <v>57</v>
      </c>
      <c r="F10" s="2" t="s">
        <v>24</v>
      </c>
      <c r="G10" s="2" t="s">
        <v>57</v>
      </c>
      <c r="H10" s="2" t="s">
        <v>24</v>
      </c>
      <c r="I10" s="2" t="s">
        <v>57</v>
      </c>
      <c r="J10" s="2" t="s">
        <v>24</v>
      </c>
      <c r="K10" s="2" t="s">
        <v>57</v>
      </c>
      <c r="L10" s="2" t="s">
        <v>24</v>
      </c>
      <c r="M10" s="2" t="s">
        <v>57</v>
      </c>
      <c r="N10" s="2" t="s">
        <v>24</v>
      </c>
      <c r="O10" s="2" t="s">
        <v>57</v>
      </c>
      <c r="P10" s="2" t="s">
        <v>24</v>
      </c>
      <c r="Q10" s="2" t="s">
        <v>57</v>
      </c>
      <c r="R10" s="2" t="s">
        <v>24</v>
      </c>
      <c r="S10" s="2" t="s">
        <v>57</v>
      </c>
      <c r="T10" s="2" t="s">
        <v>24</v>
      </c>
      <c r="U10" s="2" t="s">
        <v>57</v>
      </c>
      <c r="V10" s="2" t="s">
        <v>24</v>
      </c>
      <c r="W10" s="2" t="s">
        <v>57</v>
      </c>
      <c r="X10" s="2" t="s">
        <v>15</v>
      </c>
      <c r="Y10" s="2" t="s">
        <v>80</v>
      </c>
    </row>
    <row r="11" spans="1:25" ht="12.75" customHeight="1">
      <c r="A11" s="3" t="s">
        <v>88</v>
      </c>
      <c r="B11" s="3" t="s">
        <v>88</v>
      </c>
      <c r="C11" s="3" t="s">
        <v>88</v>
      </c>
      <c r="D11" s="3" t="s">
        <v>88</v>
      </c>
      <c r="E11" s="3" t="s">
        <v>88</v>
      </c>
      <c r="F11" s="3" t="s">
        <v>88</v>
      </c>
      <c r="G11" s="3" t="s">
        <v>88</v>
      </c>
      <c r="H11" s="3" t="s">
        <v>88</v>
      </c>
      <c r="I11" s="3" t="s">
        <v>88</v>
      </c>
      <c r="J11" s="3" t="s">
        <v>88</v>
      </c>
      <c r="K11" s="3" t="s">
        <v>88</v>
      </c>
      <c r="L11" s="3" t="s">
        <v>88</v>
      </c>
      <c r="M11" s="3" t="s">
        <v>88</v>
      </c>
      <c r="N11" s="3" t="s">
        <v>88</v>
      </c>
      <c r="O11" s="3" t="s">
        <v>88</v>
      </c>
      <c r="P11" s="3" t="s">
        <v>88</v>
      </c>
      <c r="Q11" s="3" t="s">
        <v>88</v>
      </c>
      <c r="R11" s="3" t="s">
        <v>88</v>
      </c>
      <c r="S11" s="3" t="s">
        <v>88</v>
      </c>
      <c r="T11" s="3" t="s">
        <v>88</v>
      </c>
      <c r="U11" s="3" t="s">
        <v>88</v>
      </c>
      <c r="V11" s="3" t="s">
        <v>88</v>
      </c>
      <c r="W11" s="3" t="s">
        <v>88</v>
      </c>
      <c r="X11" s="3" t="s">
        <v>88</v>
      </c>
      <c r="Y11" s="3" t="s">
        <v>88</v>
      </c>
    </row>
    <row r="12" spans="1:25" ht="12.75" customHeight="1" hidden="1">
      <c r="A12" s="3" t="s">
        <v>60</v>
      </c>
      <c r="B12" s="3" t="s">
        <v>62</v>
      </c>
      <c r="C12" s="3" t="s">
        <v>44</v>
      </c>
      <c r="D12" s="10">
        <v>1326060</v>
      </c>
      <c r="E12" s="11">
        <v>15084358</v>
      </c>
      <c r="F12" s="10">
        <v>1439096</v>
      </c>
      <c r="G12" s="11">
        <v>16636928</v>
      </c>
      <c r="H12" s="10">
        <v>1216214</v>
      </c>
      <c r="I12" s="11">
        <v>15048847</v>
      </c>
      <c r="J12" s="10">
        <v>1050223</v>
      </c>
      <c r="K12" s="11">
        <v>15993525</v>
      </c>
      <c r="L12" s="10">
        <v>1078169</v>
      </c>
      <c r="M12" s="11">
        <v>17015030</v>
      </c>
      <c r="N12" s="10">
        <v>805300</v>
      </c>
      <c r="O12" s="11">
        <v>15977291</v>
      </c>
      <c r="P12" s="10">
        <v>589873</v>
      </c>
      <c r="Q12" s="11">
        <v>15579430</v>
      </c>
      <c r="R12" s="10">
        <v>442181</v>
      </c>
      <c r="S12" s="11">
        <v>19880158</v>
      </c>
      <c r="T12" s="10">
        <v>206506</v>
      </c>
      <c r="U12" s="11">
        <v>7274892</v>
      </c>
      <c r="V12" s="10">
        <v>365623</v>
      </c>
      <c r="W12" s="11">
        <v>13355389</v>
      </c>
      <c r="X12" s="9">
        <v>77</v>
      </c>
      <c r="Y12" s="9">
        <v>84</v>
      </c>
    </row>
    <row r="13" spans="1:25" ht="12.75" customHeight="1" hidden="1">
      <c r="A13" s="3" t="s">
        <v>60</v>
      </c>
      <c r="B13" s="3" t="s">
        <v>50</v>
      </c>
      <c r="C13" s="3" t="s">
        <v>44</v>
      </c>
      <c r="D13" s="10">
        <v>318505</v>
      </c>
      <c r="E13" s="11">
        <v>3693007</v>
      </c>
      <c r="F13" s="10">
        <v>265209</v>
      </c>
      <c r="G13" s="11">
        <v>3330931</v>
      </c>
      <c r="H13" s="10">
        <v>179590</v>
      </c>
      <c r="I13" s="11">
        <v>2080727</v>
      </c>
      <c r="J13" s="10">
        <v>267291</v>
      </c>
      <c r="K13" s="11">
        <v>3445264</v>
      </c>
      <c r="L13" s="10">
        <v>252326</v>
      </c>
      <c r="M13" s="11">
        <v>3228079</v>
      </c>
      <c r="N13" s="10">
        <v>159884</v>
      </c>
      <c r="O13" s="11">
        <v>1968111</v>
      </c>
      <c r="P13" s="10">
        <v>91611</v>
      </c>
      <c r="Q13" s="11">
        <v>1002239</v>
      </c>
      <c r="R13" s="10">
        <v>75961</v>
      </c>
      <c r="S13" s="11">
        <v>1173797</v>
      </c>
      <c r="T13" s="10">
        <v>38047</v>
      </c>
      <c r="U13" s="11">
        <v>415413</v>
      </c>
      <c r="V13" s="10">
        <v>54598</v>
      </c>
      <c r="W13" s="11">
        <v>1570844</v>
      </c>
      <c r="X13" s="9">
        <v>44</v>
      </c>
      <c r="Y13" s="9">
        <v>278</v>
      </c>
    </row>
    <row r="14" spans="1:25" ht="12.75" customHeight="1" hidden="1">
      <c r="A14" s="3" t="s">
        <v>60</v>
      </c>
      <c r="B14" s="3" t="s">
        <v>59</v>
      </c>
      <c r="C14" s="3" t="s">
        <v>44</v>
      </c>
      <c r="D14" s="10">
        <v>124111</v>
      </c>
      <c r="E14" s="11">
        <v>2317610</v>
      </c>
      <c r="F14" s="10">
        <v>80749</v>
      </c>
      <c r="G14" s="11">
        <v>1885208</v>
      </c>
      <c r="H14" s="10">
        <v>58306</v>
      </c>
      <c r="I14" s="11">
        <v>1470763</v>
      </c>
      <c r="J14" s="10">
        <v>53517</v>
      </c>
      <c r="K14" s="11">
        <v>1494335</v>
      </c>
      <c r="L14" s="10">
        <v>119054</v>
      </c>
      <c r="M14" s="11">
        <v>2628353</v>
      </c>
      <c r="N14" s="10">
        <v>109904</v>
      </c>
      <c r="O14" s="11">
        <v>3245651</v>
      </c>
      <c r="P14" s="10">
        <v>65036</v>
      </c>
      <c r="Q14" s="11">
        <v>2784394</v>
      </c>
      <c r="R14" s="10">
        <v>43902</v>
      </c>
      <c r="S14" s="11">
        <v>2451215</v>
      </c>
      <c r="T14" s="10">
        <v>25593</v>
      </c>
      <c r="U14" s="11">
        <v>1376646</v>
      </c>
      <c r="V14" s="10">
        <v>10418</v>
      </c>
      <c r="W14" s="11">
        <v>361675</v>
      </c>
      <c r="X14" s="9">
        <v>-59</v>
      </c>
      <c r="Y14" s="9">
        <v>-74</v>
      </c>
    </row>
    <row r="15" spans="1:25" ht="12.75" customHeight="1" hidden="1">
      <c r="A15" s="3" t="s">
        <v>60</v>
      </c>
      <c r="B15" s="3" t="s">
        <v>31</v>
      </c>
      <c r="C15" s="3" t="s">
        <v>44</v>
      </c>
      <c r="D15" s="9">
        <v>154</v>
      </c>
      <c r="E15" s="11">
        <v>2400</v>
      </c>
      <c r="F15" s="9">
        <v>301</v>
      </c>
      <c r="G15" s="11">
        <v>6985</v>
      </c>
      <c r="H15" s="9">
        <v>67</v>
      </c>
      <c r="I15" s="9">
        <v>840</v>
      </c>
      <c r="J15" s="10">
        <v>1801</v>
      </c>
      <c r="K15" s="11">
        <v>30935</v>
      </c>
      <c r="L15" s="10">
        <v>2087</v>
      </c>
      <c r="M15" s="11">
        <v>35860</v>
      </c>
      <c r="N15" s="10">
        <v>2124</v>
      </c>
      <c r="O15" s="11">
        <v>51836</v>
      </c>
      <c r="P15" s="9">
        <v>976</v>
      </c>
      <c r="Q15" s="11">
        <v>26288</v>
      </c>
      <c r="R15" s="10">
        <v>1035</v>
      </c>
      <c r="S15" s="11">
        <v>68385</v>
      </c>
      <c r="T15" s="9">
        <v>589</v>
      </c>
      <c r="U15" s="11">
        <v>35285</v>
      </c>
      <c r="V15" s="10">
        <v>4362</v>
      </c>
      <c r="W15" s="11">
        <v>144400</v>
      </c>
      <c r="X15" s="9">
        <v>641</v>
      </c>
      <c r="Y15" s="9">
        <v>309</v>
      </c>
    </row>
    <row r="16" spans="1:25" ht="12.75" customHeight="1" hidden="1">
      <c r="A16" s="3" t="s">
        <v>60</v>
      </c>
      <c r="B16" s="3" t="s">
        <v>28</v>
      </c>
      <c r="C16" s="3" t="s">
        <v>44</v>
      </c>
      <c r="D16" s="10">
        <v>9762</v>
      </c>
      <c r="E16" s="11">
        <v>129669</v>
      </c>
      <c r="F16" s="10">
        <v>3522</v>
      </c>
      <c r="G16" s="11">
        <v>40878</v>
      </c>
      <c r="H16" s="10">
        <v>2327</v>
      </c>
      <c r="I16" s="11">
        <v>29072</v>
      </c>
      <c r="J16" s="10">
        <v>5778</v>
      </c>
      <c r="K16" s="11">
        <v>73031</v>
      </c>
      <c r="L16" s="10">
        <v>12941</v>
      </c>
      <c r="M16" s="11">
        <v>164629</v>
      </c>
      <c r="N16" s="10">
        <v>11451</v>
      </c>
      <c r="O16" s="11">
        <v>175359</v>
      </c>
      <c r="P16" s="10">
        <v>10098</v>
      </c>
      <c r="Q16" s="11">
        <v>126874</v>
      </c>
      <c r="R16" s="10">
        <v>7458</v>
      </c>
      <c r="S16" s="11">
        <v>84970</v>
      </c>
      <c r="T16" s="10">
        <v>4622</v>
      </c>
      <c r="U16" s="11">
        <v>52707</v>
      </c>
      <c r="V16" s="10">
        <v>3661</v>
      </c>
      <c r="W16" s="11">
        <v>51561</v>
      </c>
      <c r="X16" s="9">
        <v>-21</v>
      </c>
      <c r="Y16" s="9">
        <v>-2</v>
      </c>
    </row>
    <row r="17" spans="1:25" ht="12.75" customHeight="1" hidden="1">
      <c r="A17" s="3" t="s">
        <v>60</v>
      </c>
      <c r="B17" s="3" t="s">
        <v>90</v>
      </c>
      <c r="C17" s="3" t="s">
        <v>44</v>
      </c>
      <c r="D17" s="10">
        <v>75805</v>
      </c>
      <c r="E17" s="11">
        <v>1593140</v>
      </c>
      <c r="F17" s="10">
        <v>28292</v>
      </c>
      <c r="G17" s="11">
        <v>399040</v>
      </c>
      <c r="H17" s="10">
        <v>6743</v>
      </c>
      <c r="I17" s="11">
        <v>249737</v>
      </c>
      <c r="J17" s="10">
        <v>7603</v>
      </c>
      <c r="K17" s="11">
        <v>324548</v>
      </c>
      <c r="L17" s="10">
        <v>5503</v>
      </c>
      <c r="M17" s="11">
        <v>1642478</v>
      </c>
      <c r="N17" s="10">
        <v>4249</v>
      </c>
      <c r="O17" s="11">
        <v>1609699</v>
      </c>
      <c r="P17" s="10">
        <v>3344</v>
      </c>
      <c r="Q17" s="11">
        <v>401518</v>
      </c>
      <c r="R17" s="10">
        <v>3055</v>
      </c>
      <c r="S17" s="11">
        <v>44663</v>
      </c>
      <c r="T17" s="10">
        <v>1182</v>
      </c>
      <c r="U17" s="11">
        <v>23422</v>
      </c>
      <c r="V17" s="10">
        <v>1601</v>
      </c>
      <c r="W17" s="11">
        <v>13992</v>
      </c>
      <c r="X17" s="9">
        <v>35</v>
      </c>
      <c r="Y17" s="9">
        <v>-40</v>
      </c>
    </row>
    <row r="18" spans="1:25" ht="12.75" customHeight="1" hidden="1">
      <c r="A18" s="3" t="s">
        <v>60</v>
      </c>
      <c r="B18" s="3" t="s">
        <v>53</v>
      </c>
      <c r="C18" s="3" t="s">
        <v>44</v>
      </c>
      <c r="D18" s="10">
        <v>6353</v>
      </c>
      <c r="E18" s="11">
        <v>79460</v>
      </c>
      <c r="F18" s="10">
        <v>15274</v>
      </c>
      <c r="G18" s="11">
        <v>185725</v>
      </c>
      <c r="H18" s="10">
        <v>7110</v>
      </c>
      <c r="I18" s="11">
        <v>105570</v>
      </c>
      <c r="J18" s="10">
        <v>3910</v>
      </c>
      <c r="K18" s="11">
        <v>55374</v>
      </c>
      <c r="L18" s="9">
        <v>271</v>
      </c>
      <c r="M18" s="11">
        <v>3175</v>
      </c>
      <c r="N18" s="9">
        <v>179</v>
      </c>
      <c r="O18" s="11">
        <v>2101</v>
      </c>
      <c r="P18" s="9">
        <v>201</v>
      </c>
      <c r="Q18" s="11">
        <v>2290</v>
      </c>
      <c r="R18" s="9">
        <v>24</v>
      </c>
      <c r="S18" s="9">
        <v>284</v>
      </c>
      <c r="T18" s="9">
        <v>16</v>
      </c>
      <c r="U18" s="9">
        <v>185</v>
      </c>
      <c r="V18" s="9">
        <v>300</v>
      </c>
      <c r="W18" s="11">
        <v>3623</v>
      </c>
      <c r="X18" s="10">
        <v>1798</v>
      </c>
      <c r="Y18" s="10">
        <v>1858</v>
      </c>
    </row>
    <row r="19" spans="1:25" ht="12.75" customHeight="1" hidden="1">
      <c r="A19" s="3" t="s">
        <v>60</v>
      </c>
      <c r="B19" s="3" t="s">
        <v>91</v>
      </c>
      <c r="C19" s="3" t="s">
        <v>44</v>
      </c>
      <c r="D19" s="9">
        <v>0</v>
      </c>
      <c r="E19" s="9">
        <v>0</v>
      </c>
      <c r="F19" s="10">
        <v>2287</v>
      </c>
      <c r="G19" s="11">
        <v>31676</v>
      </c>
      <c r="H19" s="10">
        <v>4084</v>
      </c>
      <c r="I19" s="11">
        <v>84327</v>
      </c>
      <c r="J19" s="10">
        <v>4876</v>
      </c>
      <c r="K19" s="11">
        <v>77561</v>
      </c>
      <c r="L19" s="10">
        <v>3031</v>
      </c>
      <c r="M19" s="11">
        <v>39262</v>
      </c>
      <c r="N19" s="9">
        <v>360</v>
      </c>
      <c r="O19" s="11">
        <v>10296</v>
      </c>
      <c r="P19" s="9">
        <v>999</v>
      </c>
      <c r="Q19" s="11">
        <v>29179</v>
      </c>
      <c r="R19" s="9">
        <v>435</v>
      </c>
      <c r="S19" s="11">
        <v>22903</v>
      </c>
      <c r="T19" s="9">
        <v>258</v>
      </c>
      <c r="U19" s="11">
        <v>10998</v>
      </c>
      <c r="V19" s="9">
        <v>84</v>
      </c>
      <c r="W19" s="11">
        <v>1350</v>
      </c>
      <c r="X19" s="9">
        <v>-68</v>
      </c>
      <c r="Y19" s="9">
        <v>-88</v>
      </c>
    </row>
    <row r="20" spans="1:25" ht="12.75" customHeight="1" hidden="1">
      <c r="A20" s="3" t="s">
        <v>60</v>
      </c>
      <c r="B20" s="3" t="s">
        <v>14</v>
      </c>
      <c r="C20" s="3" t="s">
        <v>44</v>
      </c>
      <c r="D20" s="9">
        <v>3</v>
      </c>
      <c r="E20" s="9">
        <v>100</v>
      </c>
      <c r="F20" s="9">
        <v>48</v>
      </c>
      <c r="G20" s="11">
        <v>3753</v>
      </c>
      <c r="H20" s="9">
        <v>14</v>
      </c>
      <c r="I20" s="11">
        <v>1041</v>
      </c>
      <c r="J20" s="9">
        <v>0</v>
      </c>
      <c r="K20" s="9">
        <v>0</v>
      </c>
      <c r="L20" s="9">
        <v>0</v>
      </c>
      <c r="M20" s="9">
        <v>0</v>
      </c>
      <c r="N20" s="9">
        <v>0</v>
      </c>
      <c r="O20" s="9">
        <v>0</v>
      </c>
      <c r="P20" s="9">
        <v>71</v>
      </c>
      <c r="Q20" s="11">
        <v>2301</v>
      </c>
      <c r="R20" s="9">
        <v>325</v>
      </c>
      <c r="S20" s="11">
        <v>10846</v>
      </c>
      <c r="T20" s="9">
        <v>104</v>
      </c>
      <c r="U20" s="11">
        <v>3454</v>
      </c>
      <c r="V20" s="9">
        <v>78</v>
      </c>
      <c r="W20" s="11">
        <v>2611</v>
      </c>
      <c r="X20" s="9">
        <v>-24</v>
      </c>
      <c r="Y20" s="9">
        <v>-24</v>
      </c>
    </row>
    <row r="21" spans="1:25" ht="12.75" customHeight="1" hidden="1">
      <c r="A21" s="3" t="s">
        <v>60</v>
      </c>
      <c r="B21" s="3" t="s">
        <v>70</v>
      </c>
      <c r="C21" s="3" t="s">
        <v>44</v>
      </c>
      <c r="D21" s="9">
        <v>4</v>
      </c>
      <c r="E21" s="9">
        <v>650</v>
      </c>
      <c r="F21" s="9">
        <v>155</v>
      </c>
      <c r="G21" s="11">
        <v>7052</v>
      </c>
      <c r="H21" s="9">
        <v>937</v>
      </c>
      <c r="I21" s="11">
        <v>37255</v>
      </c>
      <c r="J21" s="9">
        <v>250</v>
      </c>
      <c r="K21" s="11">
        <v>23756</v>
      </c>
      <c r="L21" s="9">
        <v>704</v>
      </c>
      <c r="M21" s="11">
        <v>44458</v>
      </c>
      <c r="N21" s="9">
        <v>241</v>
      </c>
      <c r="O21" s="11">
        <v>8581</v>
      </c>
      <c r="P21" s="9">
        <v>0</v>
      </c>
      <c r="Q21" s="9">
        <v>0</v>
      </c>
      <c r="R21" s="9">
        <v>80</v>
      </c>
      <c r="S21" s="11">
        <v>5113</v>
      </c>
      <c r="T21" s="9">
        <v>4</v>
      </c>
      <c r="U21" s="9">
        <v>180</v>
      </c>
      <c r="V21" s="9">
        <v>35</v>
      </c>
      <c r="W21" s="11">
        <v>2901</v>
      </c>
      <c r="X21" s="9">
        <v>732</v>
      </c>
      <c r="Y21" s="10">
        <v>1512</v>
      </c>
    </row>
    <row r="22" spans="1:25" ht="12.75" customHeight="1" hidden="1">
      <c r="A22" s="3" t="s">
        <v>60</v>
      </c>
      <c r="B22" s="3" t="s">
        <v>92</v>
      </c>
      <c r="C22" s="3" t="s">
        <v>44</v>
      </c>
      <c r="D22" s="9">
        <v>15</v>
      </c>
      <c r="E22" s="9">
        <v>488</v>
      </c>
      <c r="F22" s="9">
        <v>36</v>
      </c>
      <c r="G22" s="11">
        <v>2167</v>
      </c>
      <c r="H22" s="9">
        <v>116</v>
      </c>
      <c r="I22" s="11">
        <v>3852</v>
      </c>
      <c r="J22" s="9">
        <v>65</v>
      </c>
      <c r="K22" s="11">
        <v>1241</v>
      </c>
      <c r="L22" s="9">
        <v>6</v>
      </c>
      <c r="M22" s="9">
        <v>130</v>
      </c>
      <c r="N22" s="9">
        <v>119</v>
      </c>
      <c r="O22" s="11">
        <v>3232</v>
      </c>
      <c r="P22" s="9">
        <v>746</v>
      </c>
      <c r="Q22" s="11">
        <v>24889</v>
      </c>
      <c r="R22" s="9">
        <v>338</v>
      </c>
      <c r="S22" s="11">
        <v>10284</v>
      </c>
      <c r="T22" s="9">
        <v>262</v>
      </c>
      <c r="U22" s="11">
        <v>7914</v>
      </c>
      <c r="V22" s="9">
        <v>15</v>
      </c>
      <c r="W22" s="9">
        <v>501</v>
      </c>
      <c r="X22" s="9">
        <v>-94</v>
      </c>
      <c r="Y22" s="9">
        <v>-94</v>
      </c>
    </row>
    <row r="23" spans="1:25" ht="12.75" customHeight="1" hidden="1">
      <c r="A23" s="3" t="s">
        <v>60</v>
      </c>
      <c r="B23" s="3" t="s">
        <v>76</v>
      </c>
      <c r="C23" s="3" t="s">
        <v>44</v>
      </c>
      <c r="D23" s="9">
        <v>216</v>
      </c>
      <c r="E23" s="11">
        <v>7384</v>
      </c>
      <c r="F23" s="9">
        <v>902</v>
      </c>
      <c r="G23" s="11">
        <v>27646</v>
      </c>
      <c r="H23" s="9">
        <v>42</v>
      </c>
      <c r="I23" s="11">
        <v>4278</v>
      </c>
      <c r="J23" s="9">
        <v>32</v>
      </c>
      <c r="K23" s="11">
        <v>1881</v>
      </c>
      <c r="L23" s="9">
        <v>19</v>
      </c>
      <c r="M23" s="9">
        <v>626</v>
      </c>
      <c r="N23" s="9">
        <v>74</v>
      </c>
      <c r="O23" s="11">
        <v>4991</v>
      </c>
      <c r="P23" s="9">
        <v>22</v>
      </c>
      <c r="Q23" s="9">
        <v>905</v>
      </c>
      <c r="R23" s="9">
        <v>0</v>
      </c>
      <c r="S23" s="9">
        <v>0</v>
      </c>
      <c r="T23" s="9">
        <v>0</v>
      </c>
      <c r="U23" s="9">
        <v>0</v>
      </c>
      <c r="V23" s="9">
        <v>3</v>
      </c>
      <c r="W23" s="9">
        <v>96</v>
      </c>
      <c r="X23" s="3" t="s">
        <v>79</v>
      </c>
      <c r="Y23" s="3" t="s">
        <v>79</v>
      </c>
    </row>
    <row r="24" spans="1:25" ht="12.75" customHeight="1" hidden="1">
      <c r="A24" s="3" t="s">
        <v>60</v>
      </c>
      <c r="B24" s="3" t="s">
        <v>63</v>
      </c>
      <c r="C24" s="3" t="s">
        <v>44</v>
      </c>
      <c r="D24" s="9">
        <v>69</v>
      </c>
      <c r="E24" s="11">
        <v>1993</v>
      </c>
      <c r="F24" s="9">
        <v>64</v>
      </c>
      <c r="G24" s="11">
        <v>2760</v>
      </c>
      <c r="H24" s="9">
        <v>140</v>
      </c>
      <c r="I24" s="11">
        <v>4667</v>
      </c>
      <c r="J24" s="9">
        <v>196</v>
      </c>
      <c r="K24" s="11">
        <v>5739</v>
      </c>
      <c r="L24" s="9">
        <v>46</v>
      </c>
      <c r="M24" s="11">
        <v>1466</v>
      </c>
      <c r="N24" s="9">
        <v>56</v>
      </c>
      <c r="O24" s="11">
        <v>1853</v>
      </c>
      <c r="P24" s="9">
        <v>0</v>
      </c>
      <c r="Q24" s="9">
        <v>0</v>
      </c>
      <c r="R24" s="9">
        <v>27</v>
      </c>
      <c r="S24" s="9">
        <v>631</v>
      </c>
      <c r="T24" s="9">
        <v>24</v>
      </c>
      <c r="U24" s="9">
        <v>616</v>
      </c>
      <c r="V24" s="9">
        <v>0</v>
      </c>
      <c r="W24" s="9">
        <v>0</v>
      </c>
      <c r="X24" s="3" t="s">
        <v>79</v>
      </c>
      <c r="Y24" s="3" t="s">
        <v>79</v>
      </c>
    </row>
    <row r="25" spans="1:25" ht="12.75" customHeight="1" hidden="1">
      <c r="A25" s="3" t="s">
        <v>60</v>
      </c>
      <c r="B25" s="3" t="s">
        <v>46</v>
      </c>
      <c r="C25" s="3" t="s">
        <v>44</v>
      </c>
      <c r="D25" s="9">
        <v>0</v>
      </c>
      <c r="E25" s="9">
        <v>0</v>
      </c>
      <c r="F25" s="9">
        <v>186</v>
      </c>
      <c r="G25" s="11">
        <v>10898</v>
      </c>
      <c r="H25" s="9">
        <v>13</v>
      </c>
      <c r="I25" s="9">
        <v>969</v>
      </c>
      <c r="J25" s="9">
        <v>252</v>
      </c>
      <c r="K25" s="11">
        <v>11875</v>
      </c>
      <c r="L25" s="9">
        <v>10</v>
      </c>
      <c r="M25" s="9">
        <v>134</v>
      </c>
      <c r="N25" s="9">
        <v>31</v>
      </c>
      <c r="O25" s="9">
        <v>620</v>
      </c>
      <c r="P25" s="9">
        <v>0</v>
      </c>
      <c r="Q25" s="9">
        <v>0</v>
      </c>
      <c r="R25" s="9">
        <v>76</v>
      </c>
      <c r="S25" s="11">
        <v>2604</v>
      </c>
      <c r="T25" s="9">
        <v>0</v>
      </c>
      <c r="U25" s="9">
        <v>0</v>
      </c>
      <c r="V25" s="9">
        <v>0</v>
      </c>
      <c r="W25" s="9">
        <v>0</v>
      </c>
      <c r="X25" s="3" t="s">
        <v>79</v>
      </c>
      <c r="Y25" s="3" t="s">
        <v>79</v>
      </c>
    </row>
    <row r="26" spans="1:25" ht="12.75" customHeight="1" hidden="1">
      <c r="A26" s="3" t="s">
        <v>60</v>
      </c>
      <c r="B26" s="3" t="s">
        <v>7</v>
      </c>
      <c r="C26" s="3" t="s">
        <v>44</v>
      </c>
      <c r="D26" s="9">
        <v>240</v>
      </c>
      <c r="E26" s="11">
        <v>4021</v>
      </c>
      <c r="F26" s="9">
        <v>53</v>
      </c>
      <c r="G26" s="9">
        <v>720</v>
      </c>
      <c r="H26" s="9">
        <v>417</v>
      </c>
      <c r="I26" s="11">
        <v>10161</v>
      </c>
      <c r="J26" s="9">
        <v>172</v>
      </c>
      <c r="K26" s="11">
        <v>3999</v>
      </c>
      <c r="L26" s="9">
        <v>0</v>
      </c>
      <c r="M26" s="9">
        <v>0</v>
      </c>
      <c r="N26" s="9">
        <v>0</v>
      </c>
      <c r="O26" s="9">
        <v>0</v>
      </c>
      <c r="P26" s="9">
        <v>0</v>
      </c>
      <c r="Q26" s="9">
        <v>0</v>
      </c>
      <c r="R26" s="9">
        <v>0</v>
      </c>
      <c r="S26" s="9">
        <v>0</v>
      </c>
      <c r="T26" s="9">
        <v>0</v>
      </c>
      <c r="U26" s="9">
        <v>0</v>
      </c>
      <c r="V26" s="9">
        <v>0</v>
      </c>
      <c r="W26" s="9">
        <v>0</v>
      </c>
      <c r="X26" s="3" t="s">
        <v>79</v>
      </c>
      <c r="Y26" s="3" t="s">
        <v>79</v>
      </c>
    </row>
    <row r="27" spans="1:25" ht="12.75" customHeight="1">
      <c r="A27" s="15" t="s">
        <v>60</v>
      </c>
      <c r="B27" s="3"/>
      <c r="C27" s="3"/>
      <c r="D27" s="13">
        <f>SUM(D12:D26)</f>
        <v>1861297</v>
      </c>
      <c r="E27" s="13">
        <f aca="true" t="shared" si="0" ref="E27:W27">SUM(E12:E26)</f>
        <v>22914280</v>
      </c>
      <c r="F27" s="13">
        <f t="shared" si="0"/>
        <v>1836174</v>
      </c>
      <c r="G27" s="13">
        <f t="shared" si="0"/>
        <v>22572367</v>
      </c>
      <c r="H27" s="13">
        <f t="shared" si="0"/>
        <v>1476120</v>
      </c>
      <c r="I27" s="13">
        <f t="shared" si="0"/>
        <v>19132106</v>
      </c>
      <c r="J27" s="13">
        <f t="shared" si="0"/>
        <v>1395966</v>
      </c>
      <c r="K27" s="13">
        <f t="shared" si="0"/>
        <v>21543064</v>
      </c>
      <c r="L27" s="13">
        <f t="shared" si="0"/>
        <v>1474167</v>
      </c>
      <c r="M27" s="13">
        <f t="shared" si="0"/>
        <v>24803680</v>
      </c>
      <c r="N27" s="13">
        <f t="shared" si="0"/>
        <v>1093972</v>
      </c>
      <c r="O27" s="13">
        <f t="shared" si="0"/>
        <v>23059621</v>
      </c>
      <c r="P27" s="13">
        <f t="shared" si="0"/>
        <v>762977</v>
      </c>
      <c r="Q27" s="13">
        <f t="shared" si="0"/>
        <v>19980307</v>
      </c>
      <c r="R27" s="13">
        <f t="shared" si="0"/>
        <v>574897</v>
      </c>
      <c r="S27" s="13">
        <f t="shared" si="0"/>
        <v>23755853</v>
      </c>
      <c r="T27" s="13">
        <f t="shared" si="0"/>
        <v>277207</v>
      </c>
      <c r="U27" s="13">
        <f t="shared" si="0"/>
        <v>9201712</v>
      </c>
      <c r="V27" s="13">
        <f t="shared" si="0"/>
        <v>440778</v>
      </c>
      <c r="W27" s="13">
        <f t="shared" si="0"/>
        <v>15508943</v>
      </c>
      <c r="X27" s="17">
        <f>SUM((V27-T27)/T27)</f>
        <v>0.5900680718740868</v>
      </c>
      <c r="Y27" s="17">
        <f>SUM((W27-U27)/U27)</f>
        <v>0.6854410353203838</v>
      </c>
    </row>
    <row r="28" spans="1:25" ht="12.75" customHeight="1" hidden="1">
      <c r="A28" s="3" t="s">
        <v>41</v>
      </c>
      <c r="B28" s="3" t="s">
        <v>62</v>
      </c>
      <c r="C28" s="3" t="s">
        <v>44</v>
      </c>
      <c r="D28" s="10">
        <v>871524</v>
      </c>
      <c r="E28" s="11">
        <v>9667272</v>
      </c>
      <c r="F28" s="10">
        <v>975731</v>
      </c>
      <c r="G28" s="11">
        <v>11090787</v>
      </c>
      <c r="H28" s="10">
        <v>811852</v>
      </c>
      <c r="I28" s="11">
        <v>9860429</v>
      </c>
      <c r="J28" s="10">
        <v>652941</v>
      </c>
      <c r="K28" s="11">
        <v>9875444</v>
      </c>
      <c r="L28" s="10">
        <v>657305</v>
      </c>
      <c r="M28" s="11">
        <v>10543825</v>
      </c>
      <c r="N28" s="10">
        <v>429185</v>
      </c>
      <c r="O28" s="11">
        <v>8861374</v>
      </c>
      <c r="P28" s="10">
        <v>321863</v>
      </c>
      <c r="Q28" s="11">
        <v>8811811</v>
      </c>
      <c r="R28" s="10">
        <v>294534</v>
      </c>
      <c r="S28" s="11">
        <v>12898068</v>
      </c>
      <c r="T28" s="10">
        <v>122598</v>
      </c>
      <c r="U28" s="11">
        <v>5017969</v>
      </c>
      <c r="V28" s="10">
        <v>236706</v>
      </c>
      <c r="W28" s="11">
        <v>8130588</v>
      </c>
      <c r="X28" s="17">
        <f aca="true" t="shared" si="1" ref="X28:X91">SUM((V28-T28)/T28)</f>
        <v>0.9307492781285176</v>
      </c>
      <c r="Y28" s="17">
        <f aca="true" t="shared" si="2" ref="Y28:Y91">SUM((W28-U28)/U28)</f>
        <v>0.6202945853192796</v>
      </c>
    </row>
    <row r="29" spans="1:25" ht="12.75" customHeight="1" hidden="1">
      <c r="A29" s="3" t="s">
        <v>41</v>
      </c>
      <c r="B29" s="3" t="s">
        <v>50</v>
      </c>
      <c r="C29" s="3" t="s">
        <v>44</v>
      </c>
      <c r="D29" s="10">
        <v>203885</v>
      </c>
      <c r="E29" s="11">
        <v>2389176</v>
      </c>
      <c r="F29" s="10">
        <v>166124</v>
      </c>
      <c r="G29" s="11">
        <v>2065982</v>
      </c>
      <c r="H29" s="10">
        <v>106672</v>
      </c>
      <c r="I29" s="11">
        <v>1240824</v>
      </c>
      <c r="J29" s="10">
        <v>170517</v>
      </c>
      <c r="K29" s="11">
        <v>2204750</v>
      </c>
      <c r="L29" s="10">
        <v>145198</v>
      </c>
      <c r="M29" s="11">
        <v>1899942</v>
      </c>
      <c r="N29" s="10">
        <v>98456</v>
      </c>
      <c r="O29" s="11">
        <v>1218708</v>
      </c>
      <c r="P29" s="10">
        <v>47563</v>
      </c>
      <c r="Q29" s="11">
        <v>518172</v>
      </c>
      <c r="R29" s="10">
        <v>51001</v>
      </c>
      <c r="S29" s="11">
        <v>797834</v>
      </c>
      <c r="T29" s="10">
        <v>23338</v>
      </c>
      <c r="U29" s="11">
        <v>254025</v>
      </c>
      <c r="V29" s="10">
        <v>31470</v>
      </c>
      <c r="W29" s="11">
        <v>937708</v>
      </c>
      <c r="X29" s="17">
        <f t="shared" si="1"/>
        <v>0.34844459679492673</v>
      </c>
      <c r="Y29" s="17">
        <f t="shared" si="2"/>
        <v>2.6914004527113473</v>
      </c>
    </row>
    <row r="30" spans="1:25" ht="12.75" customHeight="1" hidden="1">
      <c r="A30" s="3" t="s">
        <v>41</v>
      </c>
      <c r="B30" s="3" t="s">
        <v>28</v>
      </c>
      <c r="C30" s="3" t="s">
        <v>44</v>
      </c>
      <c r="D30" s="10">
        <v>3066</v>
      </c>
      <c r="E30" s="11">
        <v>56074</v>
      </c>
      <c r="F30" s="9">
        <v>983</v>
      </c>
      <c r="G30" s="11">
        <v>14463</v>
      </c>
      <c r="H30" s="9">
        <v>617</v>
      </c>
      <c r="I30" s="11">
        <v>8393</v>
      </c>
      <c r="J30" s="9">
        <v>5</v>
      </c>
      <c r="K30" s="9">
        <v>56</v>
      </c>
      <c r="L30" s="10">
        <v>2906</v>
      </c>
      <c r="M30" s="11">
        <v>32703</v>
      </c>
      <c r="N30" s="10">
        <v>1814</v>
      </c>
      <c r="O30" s="11">
        <v>28334</v>
      </c>
      <c r="P30" s="9">
        <v>948</v>
      </c>
      <c r="Q30" s="11">
        <v>10782</v>
      </c>
      <c r="R30" s="10">
        <v>2725</v>
      </c>
      <c r="S30" s="11">
        <v>30997</v>
      </c>
      <c r="T30" s="10">
        <v>1161</v>
      </c>
      <c r="U30" s="11">
        <v>13207</v>
      </c>
      <c r="V30" s="10">
        <v>1920</v>
      </c>
      <c r="W30" s="11">
        <v>28562</v>
      </c>
      <c r="X30" s="17">
        <f t="shared" si="1"/>
        <v>0.6537467700258398</v>
      </c>
      <c r="Y30" s="17">
        <f t="shared" si="2"/>
        <v>1.1626410236995532</v>
      </c>
    </row>
    <row r="31" spans="1:25" ht="12.75" customHeight="1" hidden="1">
      <c r="A31" s="3" t="s">
        <v>41</v>
      </c>
      <c r="B31" s="3" t="s">
        <v>31</v>
      </c>
      <c r="C31" s="3" t="s">
        <v>44</v>
      </c>
      <c r="D31" s="9">
        <v>0</v>
      </c>
      <c r="E31" s="9">
        <v>0</v>
      </c>
      <c r="F31" s="9">
        <v>0</v>
      </c>
      <c r="G31" s="9">
        <v>0</v>
      </c>
      <c r="H31" s="9">
        <v>0</v>
      </c>
      <c r="I31" s="9">
        <v>0</v>
      </c>
      <c r="J31" s="9">
        <v>828</v>
      </c>
      <c r="K31" s="11">
        <v>16000</v>
      </c>
      <c r="L31" s="10">
        <v>1052</v>
      </c>
      <c r="M31" s="11">
        <v>22400</v>
      </c>
      <c r="N31" s="10">
        <v>1258</v>
      </c>
      <c r="O31" s="11">
        <v>30625</v>
      </c>
      <c r="P31" s="9">
        <v>100</v>
      </c>
      <c r="Q31" s="11">
        <v>8800</v>
      </c>
      <c r="R31" s="9">
        <v>825</v>
      </c>
      <c r="S31" s="11">
        <v>62450</v>
      </c>
      <c r="T31" s="9">
        <v>437</v>
      </c>
      <c r="U31" s="11">
        <v>30550</v>
      </c>
      <c r="V31" s="9">
        <v>903</v>
      </c>
      <c r="W31" s="11">
        <v>39810</v>
      </c>
      <c r="X31" s="17">
        <f t="shared" si="1"/>
        <v>1.0663615560640731</v>
      </c>
      <c r="Y31" s="17">
        <f t="shared" si="2"/>
        <v>0.30310965630114567</v>
      </c>
    </row>
    <row r="32" spans="1:25" ht="12.75" customHeight="1" hidden="1">
      <c r="A32" s="3" t="s">
        <v>41</v>
      </c>
      <c r="B32" s="3" t="s">
        <v>59</v>
      </c>
      <c r="C32" s="3" t="s">
        <v>44</v>
      </c>
      <c r="D32" s="10">
        <v>58907</v>
      </c>
      <c r="E32" s="11">
        <v>934307</v>
      </c>
      <c r="F32" s="10">
        <v>27783</v>
      </c>
      <c r="G32" s="11">
        <v>469929</v>
      </c>
      <c r="H32" s="10">
        <v>28734</v>
      </c>
      <c r="I32" s="11">
        <v>709481</v>
      </c>
      <c r="J32" s="10">
        <v>32447</v>
      </c>
      <c r="K32" s="11">
        <v>639117</v>
      </c>
      <c r="L32" s="10">
        <v>60203</v>
      </c>
      <c r="M32" s="11">
        <v>1380689</v>
      </c>
      <c r="N32" s="10">
        <v>50208</v>
      </c>
      <c r="O32" s="11">
        <v>1693840</v>
      </c>
      <c r="P32" s="10">
        <v>28217</v>
      </c>
      <c r="Q32" s="11">
        <v>1508510</v>
      </c>
      <c r="R32" s="10">
        <v>18715</v>
      </c>
      <c r="S32" s="11">
        <v>1494381</v>
      </c>
      <c r="T32" s="10">
        <v>10938</v>
      </c>
      <c r="U32" s="11">
        <v>835703</v>
      </c>
      <c r="V32" s="9">
        <v>774</v>
      </c>
      <c r="W32" s="11">
        <v>55835</v>
      </c>
      <c r="X32" s="17">
        <f t="shared" si="1"/>
        <v>-0.9292375205704883</v>
      </c>
      <c r="Y32" s="17">
        <f t="shared" si="2"/>
        <v>-0.9331879866411871</v>
      </c>
    </row>
    <row r="33" spans="1:25" ht="12.75" customHeight="1" hidden="1">
      <c r="A33" s="3" t="s">
        <v>41</v>
      </c>
      <c r="B33" s="3" t="s">
        <v>90</v>
      </c>
      <c r="C33" s="3" t="s">
        <v>44</v>
      </c>
      <c r="D33" s="10">
        <v>49497</v>
      </c>
      <c r="E33" s="11">
        <v>785663</v>
      </c>
      <c r="F33" s="10">
        <v>22359</v>
      </c>
      <c r="G33" s="11">
        <v>193826</v>
      </c>
      <c r="H33" s="10">
        <v>3832</v>
      </c>
      <c r="I33" s="11">
        <v>86301</v>
      </c>
      <c r="J33" s="10">
        <v>3424</v>
      </c>
      <c r="K33" s="11">
        <v>31413</v>
      </c>
      <c r="L33" s="10">
        <v>2874</v>
      </c>
      <c r="M33" s="11">
        <v>23903</v>
      </c>
      <c r="N33" s="10">
        <v>2164</v>
      </c>
      <c r="O33" s="11">
        <v>19741</v>
      </c>
      <c r="P33" s="10">
        <v>2102</v>
      </c>
      <c r="Q33" s="11">
        <v>29266</v>
      </c>
      <c r="R33" s="10">
        <v>1569</v>
      </c>
      <c r="S33" s="11">
        <v>17345</v>
      </c>
      <c r="T33" s="9">
        <v>649</v>
      </c>
      <c r="U33" s="11">
        <v>6424</v>
      </c>
      <c r="V33" s="9">
        <v>722</v>
      </c>
      <c r="W33" s="11">
        <v>6249</v>
      </c>
      <c r="X33" s="17">
        <f t="shared" si="1"/>
        <v>0.11248073959938366</v>
      </c>
      <c r="Y33" s="17">
        <f t="shared" si="2"/>
        <v>-0.02724159402241594</v>
      </c>
    </row>
    <row r="34" spans="1:25" ht="12.75" customHeight="1" hidden="1">
      <c r="A34" s="3" t="s">
        <v>41</v>
      </c>
      <c r="B34" s="3" t="s">
        <v>14</v>
      </c>
      <c r="C34" s="3" t="s">
        <v>44</v>
      </c>
      <c r="D34" s="9">
        <v>0</v>
      </c>
      <c r="E34" s="9">
        <v>0</v>
      </c>
      <c r="F34" s="9">
        <v>0</v>
      </c>
      <c r="G34" s="9">
        <v>0</v>
      </c>
      <c r="H34" s="9">
        <v>0</v>
      </c>
      <c r="I34" s="9">
        <v>0</v>
      </c>
      <c r="J34" s="9">
        <v>0</v>
      </c>
      <c r="K34" s="9">
        <v>0</v>
      </c>
      <c r="L34" s="9">
        <v>0</v>
      </c>
      <c r="M34" s="9">
        <v>0</v>
      </c>
      <c r="N34" s="9">
        <v>0</v>
      </c>
      <c r="O34" s="9">
        <v>0</v>
      </c>
      <c r="P34" s="9">
        <v>71</v>
      </c>
      <c r="Q34" s="11">
        <v>2301</v>
      </c>
      <c r="R34" s="9">
        <v>319</v>
      </c>
      <c r="S34" s="11">
        <v>10636</v>
      </c>
      <c r="T34" s="9">
        <v>97</v>
      </c>
      <c r="U34" s="11">
        <v>3244</v>
      </c>
      <c r="V34" s="9">
        <v>78</v>
      </c>
      <c r="W34" s="11">
        <v>2611</v>
      </c>
      <c r="X34" s="17">
        <f t="shared" si="1"/>
        <v>-0.1958762886597938</v>
      </c>
      <c r="Y34" s="17">
        <f t="shared" si="2"/>
        <v>-0.19512946979038223</v>
      </c>
    </row>
    <row r="35" spans="1:25" ht="12.75" customHeight="1" hidden="1">
      <c r="A35" s="3" t="s">
        <v>41</v>
      </c>
      <c r="B35" s="3" t="s">
        <v>76</v>
      </c>
      <c r="C35" s="3" t="s">
        <v>44</v>
      </c>
      <c r="D35" s="9">
        <v>9</v>
      </c>
      <c r="E35" s="9">
        <v>76</v>
      </c>
      <c r="F35" s="9">
        <v>88</v>
      </c>
      <c r="G35" s="11">
        <v>1301</v>
      </c>
      <c r="H35" s="9">
        <v>0</v>
      </c>
      <c r="I35" s="9">
        <v>0</v>
      </c>
      <c r="J35" s="9">
        <v>0</v>
      </c>
      <c r="K35" s="9">
        <v>0</v>
      </c>
      <c r="L35" s="9">
        <v>3</v>
      </c>
      <c r="M35" s="9">
        <v>91</v>
      </c>
      <c r="N35" s="9">
        <v>15</v>
      </c>
      <c r="O35" s="9">
        <v>485</v>
      </c>
      <c r="P35" s="9">
        <v>9</v>
      </c>
      <c r="Q35" s="9">
        <v>313</v>
      </c>
      <c r="R35" s="9">
        <v>0</v>
      </c>
      <c r="S35" s="9">
        <v>0</v>
      </c>
      <c r="T35" s="9">
        <v>0</v>
      </c>
      <c r="U35" s="9">
        <v>0</v>
      </c>
      <c r="V35" s="9">
        <v>3</v>
      </c>
      <c r="W35" s="9">
        <v>96</v>
      </c>
      <c r="X35" s="17" t="e">
        <f t="shared" si="1"/>
        <v>#DIV/0!</v>
      </c>
      <c r="Y35" s="17" t="e">
        <f t="shared" si="2"/>
        <v>#DIV/0!</v>
      </c>
    </row>
    <row r="36" spans="1:25" ht="12.75" customHeight="1" hidden="1">
      <c r="A36" s="3" t="s">
        <v>41</v>
      </c>
      <c r="B36" s="3" t="s">
        <v>63</v>
      </c>
      <c r="C36" s="3" t="s">
        <v>44</v>
      </c>
      <c r="D36" s="9">
        <v>8</v>
      </c>
      <c r="E36" s="9">
        <v>51</v>
      </c>
      <c r="F36" s="9">
        <v>0</v>
      </c>
      <c r="G36" s="9">
        <v>0</v>
      </c>
      <c r="H36" s="9">
        <v>0</v>
      </c>
      <c r="I36" s="9">
        <v>0</v>
      </c>
      <c r="J36" s="9">
        <v>66</v>
      </c>
      <c r="K36" s="11">
        <v>1700</v>
      </c>
      <c r="L36" s="9">
        <v>0</v>
      </c>
      <c r="M36" s="9">
        <v>0</v>
      </c>
      <c r="N36" s="9">
        <v>0</v>
      </c>
      <c r="O36" s="9">
        <v>0</v>
      </c>
      <c r="P36" s="9">
        <v>0</v>
      </c>
      <c r="Q36" s="9">
        <v>0</v>
      </c>
      <c r="R36" s="9">
        <v>24</v>
      </c>
      <c r="S36" s="9">
        <v>616</v>
      </c>
      <c r="T36" s="9">
        <v>24</v>
      </c>
      <c r="U36" s="9">
        <v>616</v>
      </c>
      <c r="V36" s="9">
        <v>0</v>
      </c>
      <c r="W36" s="9">
        <v>0</v>
      </c>
      <c r="X36" s="17">
        <f t="shared" si="1"/>
        <v>-1</v>
      </c>
      <c r="Y36" s="17">
        <f t="shared" si="2"/>
        <v>-1</v>
      </c>
    </row>
    <row r="37" spans="1:25" ht="12.75" customHeight="1" hidden="1">
      <c r="A37" s="3" t="s">
        <v>41</v>
      </c>
      <c r="B37" s="3" t="s">
        <v>92</v>
      </c>
      <c r="C37" s="3" t="s">
        <v>44</v>
      </c>
      <c r="D37" s="9">
        <v>0</v>
      </c>
      <c r="E37" s="9">
        <v>0</v>
      </c>
      <c r="F37" s="9">
        <v>0</v>
      </c>
      <c r="G37" s="9">
        <v>0</v>
      </c>
      <c r="H37" s="9">
        <v>0</v>
      </c>
      <c r="I37" s="9">
        <v>0</v>
      </c>
      <c r="J37" s="9">
        <v>0</v>
      </c>
      <c r="K37" s="9">
        <v>0</v>
      </c>
      <c r="L37" s="9">
        <v>6</v>
      </c>
      <c r="M37" s="9">
        <v>130</v>
      </c>
      <c r="N37" s="9">
        <v>49</v>
      </c>
      <c r="O37" s="11">
        <v>1621</v>
      </c>
      <c r="P37" s="9">
        <v>0</v>
      </c>
      <c r="Q37" s="9">
        <v>0</v>
      </c>
      <c r="R37" s="9">
        <v>0</v>
      </c>
      <c r="S37" s="9">
        <v>0</v>
      </c>
      <c r="T37" s="9">
        <v>0</v>
      </c>
      <c r="U37" s="9">
        <v>0</v>
      </c>
      <c r="V37" s="9">
        <v>0</v>
      </c>
      <c r="W37" s="9">
        <v>0</v>
      </c>
      <c r="X37" s="17" t="e">
        <f t="shared" si="1"/>
        <v>#DIV/0!</v>
      </c>
      <c r="Y37" s="17" t="e">
        <f t="shared" si="2"/>
        <v>#DIV/0!</v>
      </c>
    </row>
    <row r="38" spans="1:25" ht="12.75" customHeight="1" hidden="1">
      <c r="A38" s="3" t="s">
        <v>41</v>
      </c>
      <c r="B38" s="3" t="s">
        <v>46</v>
      </c>
      <c r="C38" s="3" t="s">
        <v>44</v>
      </c>
      <c r="D38" s="9">
        <v>0</v>
      </c>
      <c r="E38" s="9">
        <v>0</v>
      </c>
      <c r="F38" s="9">
        <v>0</v>
      </c>
      <c r="G38" s="9">
        <v>0</v>
      </c>
      <c r="H38" s="9">
        <v>0</v>
      </c>
      <c r="I38" s="9">
        <v>0</v>
      </c>
      <c r="J38" s="9">
        <v>0</v>
      </c>
      <c r="K38" s="9">
        <v>0</v>
      </c>
      <c r="L38" s="9">
        <v>10</v>
      </c>
      <c r="M38" s="9">
        <v>134</v>
      </c>
      <c r="N38" s="9">
        <v>20</v>
      </c>
      <c r="O38" s="9">
        <v>250</v>
      </c>
      <c r="P38" s="9">
        <v>0</v>
      </c>
      <c r="Q38" s="9">
        <v>0</v>
      </c>
      <c r="R38" s="9">
        <v>0</v>
      </c>
      <c r="S38" s="9">
        <v>0</v>
      </c>
      <c r="T38" s="9">
        <v>0</v>
      </c>
      <c r="U38" s="9">
        <v>0</v>
      </c>
      <c r="V38" s="9">
        <v>0</v>
      </c>
      <c r="W38" s="9">
        <v>0</v>
      </c>
      <c r="X38" s="17" t="e">
        <f t="shared" si="1"/>
        <v>#DIV/0!</v>
      </c>
      <c r="Y38" s="17" t="e">
        <f t="shared" si="2"/>
        <v>#DIV/0!</v>
      </c>
    </row>
    <row r="39" spans="1:25" ht="12.75" customHeight="1" hidden="1">
      <c r="A39" s="3" t="s">
        <v>41</v>
      </c>
      <c r="B39" s="3" t="s">
        <v>53</v>
      </c>
      <c r="C39" s="3" t="s">
        <v>44</v>
      </c>
      <c r="D39" s="9">
        <v>0</v>
      </c>
      <c r="E39" s="9">
        <v>0</v>
      </c>
      <c r="F39" s="9">
        <v>0</v>
      </c>
      <c r="G39" s="9">
        <v>0</v>
      </c>
      <c r="H39" s="9">
        <v>10</v>
      </c>
      <c r="I39" s="9">
        <v>111</v>
      </c>
      <c r="J39" s="9">
        <v>0</v>
      </c>
      <c r="K39" s="9">
        <v>0</v>
      </c>
      <c r="L39" s="9">
        <v>21</v>
      </c>
      <c r="M39" s="9">
        <v>241</v>
      </c>
      <c r="N39" s="9">
        <v>0</v>
      </c>
      <c r="O39" s="9">
        <v>0</v>
      </c>
      <c r="P39" s="9">
        <v>0</v>
      </c>
      <c r="Q39" s="9">
        <v>0</v>
      </c>
      <c r="R39" s="9">
        <v>0</v>
      </c>
      <c r="S39" s="9">
        <v>0</v>
      </c>
      <c r="T39" s="9">
        <v>0</v>
      </c>
      <c r="U39" s="9">
        <v>0</v>
      </c>
      <c r="V39" s="9">
        <v>0</v>
      </c>
      <c r="W39" s="9">
        <v>0</v>
      </c>
      <c r="X39" s="17" t="e">
        <f t="shared" si="1"/>
        <v>#DIV/0!</v>
      </c>
      <c r="Y39" s="17" t="e">
        <f t="shared" si="2"/>
        <v>#DIV/0!</v>
      </c>
    </row>
    <row r="40" spans="1:25" ht="12.75" customHeight="1" hidden="1">
      <c r="A40" s="3" t="s">
        <v>41</v>
      </c>
      <c r="B40" s="3" t="s">
        <v>91</v>
      </c>
      <c r="C40" s="3" t="s">
        <v>44</v>
      </c>
      <c r="D40" s="9">
        <v>0</v>
      </c>
      <c r="E40" s="9">
        <v>0</v>
      </c>
      <c r="F40" s="10">
        <v>1374</v>
      </c>
      <c r="G40" s="11">
        <v>16470</v>
      </c>
      <c r="H40" s="9">
        <v>848</v>
      </c>
      <c r="I40" s="11">
        <v>10067</v>
      </c>
      <c r="J40" s="9">
        <v>101</v>
      </c>
      <c r="K40" s="11">
        <v>1560</v>
      </c>
      <c r="L40" s="9">
        <v>136</v>
      </c>
      <c r="M40" s="11">
        <v>2432</v>
      </c>
      <c r="N40" s="9">
        <v>0</v>
      </c>
      <c r="O40" s="9">
        <v>0</v>
      </c>
      <c r="P40" s="9">
        <v>0</v>
      </c>
      <c r="Q40" s="9">
        <v>0</v>
      </c>
      <c r="R40" s="9">
        <v>0</v>
      </c>
      <c r="S40" s="9">
        <v>0</v>
      </c>
      <c r="T40" s="9">
        <v>0</v>
      </c>
      <c r="U40" s="9">
        <v>0</v>
      </c>
      <c r="V40" s="9">
        <v>0</v>
      </c>
      <c r="W40" s="9">
        <v>0</v>
      </c>
      <c r="X40" s="17" t="e">
        <f t="shared" si="1"/>
        <v>#DIV/0!</v>
      </c>
      <c r="Y40" s="17" t="e">
        <f t="shared" si="2"/>
        <v>#DIV/0!</v>
      </c>
    </row>
    <row r="41" spans="1:25" ht="12.75" customHeight="1" hidden="1">
      <c r="A41" s="3" t="s">
        <v>41</v>
      </c>
      <c r="B41" s="3" t="s">
        <v>70</v>
      </c>
      <c r="C41" s="3" t="s">
        <v>44</v>
      </c>
      <c r="D41" s="9">
        <v>0</v>
      </c>
      <c r="E41" s="9">
        <v>0</v>
      </c>
      <c r="F41" s="9">
        <v>0</v>
      </c>
      <c r="G41" s="9">
        <v>0</v>
      </c>
      <c r="H41" s="9">
        <v>194</v>
      </c>
      <c r="I41" s="11">
        <v>4421</v>
      </c>
      <c r="J41" s="9">
        <v>0</v>
      </c>
      <c r="K41" s="9">
        <v>0</v>
      </c>
      <c r="L41" s="9">
        <v>0</v>
      </c>
      <c r="M41" s="9">
        <v>0</v>
      </c>
      <c r="N41" s="9">
        <v>0</v>
      </c>
      <c r="O41" s="9">
        <v>0</v>
      </c>
      <c r="P41" s="9">
        <v>0</v>
      </c>
      <c r="Q41" s="9">
        <v>0</v>
      </c>
      <c r="R41" s="9">
        <v>0</v>
      </c>
      <c r="S41" s="9">
        <v>0</v>
      </c>
      <c r="T41" s="9">
        <v>0</v>
      </c>
      <c r="U41" s="9">
        <v>0</v>
      </c>
      <c r="V41" s="9">
        <v>0</v>
      </c>
      <c r="W41" s="9">
        <v>0</v>
      </c>
      <c r="X41" s="17" t="e">
        <f t="shared" si="1"/>
        <v>#DIV/0!</v>
      </c>
      <c r="Y41" s="17" t="e">
        <f t="shared" si="2"/>
        <v>#DIV/0!</v>
      </c>
    </row>
    <row r="42" spans="1:25" ht="12.75" customHeight="1">
      <c r="A42" s="12" t="s">
        <v>41</v>
      </c>
      <c r="B42" s="3"/>
      <c r="C42" s="3"/>
      <c r="D42" s="13">
        <f>SUM(D28:D41)</f>
        <v>1186896</v>
      </c>
      <c r="E42" s="13">
        <f aca="true" t="shared" si="3" ref="E42:W42">SUM(E28:E41)</f>
        <v>13832619</v>
      </c>
      <c r="F42" s="13">
        <f t="shared" si="3"/>
        <v>1194442</v>
      </c>
      <c r="G42" s="13">
        <f t="shared" si="3"/>
        <v>13852758</v>
      </c>
      <c r="H42" s="13">
        <f t="shared" si="3"/>
        <v>952759</v>
      </c>
      <c r="I42" s="13">
        <f t="shared" si="3"/>
        <v>11920027</v>
      </c>
      <c r="J42" s="13">
        <f t="shared" si="3"/>
        <v>860329</v>
      </c>
      <c r="K42" s="13">
        <f t="shared" si="3"/>
        <v>12770040</v>
      </c>
      <c r="L42" s="13">
        <f t="shared" si="3"/>
        <v>869714</v>
      </c>
      <c r="M42" s="13">
        <f t="shared" si="3"/>
        <v>13906490</v>
      </c>
      <c r="N42" s="13">
        <f t="shared" si="3"/>
        <v>583169</v>
      </c>
      <c r="O42" s="13">
        <f t="shared" si="3"/>
        <v>11854978</v>
      </c>
      <c r="P42" s="13">
        <f t="shared" si="3"/>
        <v>400873</v>
      </c>
      <c r="Q42" s="13">
        <f t="shared" si="3"/>
        <v>10889955</v>
      </c>
      <c r="R42" s="13">
        <f t="shared" si="3"/>
        <v>369712</v>
      </c>
      <c r="S42" s="13">
        <f t="shared" si="3"/>
        <v>15312327</v>
      </c>
      <c r="T42" s="13">
        <f t="shared" si="3"/>
        <v>159242</v>
      </c>
      <c r="U42" s="13">
        <f t="shared" si="3"/>
        <v>6161738</v>
      </c>
      <c r="V42" s="13">
        <f t="shared" si="3"/>
        <v>272576</v>
      </c>
      <c r="W42" s="13">
        <f t="shared" si="3"/>
        <v>9201459</v>
      </c>
      <c r="X42" s="17">
        <f t="shared" si="1"/>
        <v>0.7117092224413157</v>
      </c>
      <c r="Y42" s="17">
        <f t="shared" si="2"/>
        <v>0.4933220140161753</v>
      </c>
    </row>
    <row r="43" spans="1:25" ht="12.75" customHeight="1" hidden="1">
      <c r="A43" s="3" t="s">
        <v>27</v>
      </c>
      <c r="B43" s="3" t="s">
        <v>62</v>
      </c>
      <c r="C43" s="3" t="s">
        <v>44</v>
      </c>
      <c r="D43" s="10">
        <v>216485</v>
      </c>
      <c r="E43" s="11">
        <v>2426169</v>
      </c>
      <c r="F43" s="10">
        <v>206991</v>
      </c>
      <c r="G43" s="11">
        <v>2281622</v>
      </c>
      <c r="H43" s="10">
        <v>192195</v>
      </c>
      <c r="I43" s="11">
        <v>2306757</v>
      </c>
      <c r="J43" s="10">
        <v>169866</v>
      </c>
      <c r="K43" s="11">
        <v>2538164</v>
      </c>
      <c r="L43" s="10">
        <v>159035</v>
      </c>
      <c r="M43" s="11">
        <v>2540183</v>
      </c>
      <c r="N43" s="10">
        <v>119821</v>
      </c>
      <c r="O43" s="11">
        <v>2473837</v>
      </c>
      <c r="P43" s="10">
        <v>102770</v>
      </c>
      <c r="Q43" s="11">
        <v>2685087</v>
      </c>
      <c r="R43" s="10">
        <v>45112</v>
      </c>
      <c r="S43" s="11">
        <v>1434281</v>
      </c>
      <c r="T43" s="10">
        <v>28811</v>
      </c>
      <c r="U43" s="11">
        <v>746842</v>
      </c>
      <c r="V43" s="10">
        <v>44658</v>
      </c>
      <c r="W43" s="11">
        <v>1229623</v>
      </c>
      <c r="X43" s="17">
        <f t="shared" si="1"/>
        <v>0.5500329735170595</v>
      </c>
      <c r="Y43" s="17">
        <f t="shared" si="2"/>
        <v>0.6464299008357859</v>
      </c>
    </row>
    <row r="44" spans="1:25" ht="12.75" customHeight="1" hidden="1">
      <c r="A44" s="3" t="s">
        <v>27</v>
      </c>
      <c r="B44" s="3" t="s">
        <v>50</v>
      </c>
      <c r="C44" s="3" t="s">
        <v>44</v>
      </c>
      <c r="D44" s="10">
        <v>77250</v>
      </c>
      <c r="E44" s="11">
        <v>818162</v>
      </c>
      <c r="F44" s="10">
        <v>63582</v>
      </c>
      <c r="G44" s="11">
        <v>799785</v>
      </c>
      <c r="H44" s="10">
        <v>44549</v>
      </c>
      <c r="I44" s="11">
        <v>507435</v>
      </c>
      <c r="J44" s="10">
        <v>56851</v>
      </c>
      <c r="K44" s="11">
        <v>729052</v>
      </c>
      <c r="L44" s="10">
        <v>71494</v>
      </c>
      <c r="M44" s="11">
        <v>897085</v>
      </c>
      <c r="N44" s="10">
        <v>40205</v>
      </c>
      <c r="O44" s="11">
        <v>498321</v>
      </c>
      <c r="P44" s="10">
        <v>26240</v>
      </c>
      <c r="Q44" s="11">
        <v>286876</v>
      </c>
      <c r="R44" s="10">
        <v>13489</v>
      </c>
      <c r="S44" s="11">
        <v>211278</v>
      </c>
      <c r="T44" s="10">
        <v>8037</v>
      </c>
      <c r="U44" s="11">
        <v>88765</v>
      </c>
      <c r="V44" s="10">
        <v>12855</v>
      </c>
      <c r="W44" s="11">
        <v>334461</v>
      </c>
      <c r="X44" s="17">
        <f t="shared" si="1"/>
        <v>0.5994774169466218</v>
      </c>
      <c r="Y44" s="17">
        <f t="shared" si="2"/>
        <v>2.767937813327325</v>
      </c>
    </row>
    <row r="45" spans="1:25" ht="12.75" customHeight="1" hidden="1">
      <c r="A45" s="3" t="s">
        <v>27</v>
      </c>
      <c r="B45" s="3" t="s">
        <v>59</v>
      </c>
      <c r="C45" s="3" t="s">
        <v>44</v>
      </c>
      <c r="D45" s="10">
        <v>14328</v>
      </c>
      <c r="E45" s="11">
        <v>183368</v>
      </c>
      <c r="F45" s="10">
        <v>17298</v>
      </c>
      <c r="G45" s="11">
        <v>218930</v>
      </c>
      <c r="H45" s="10">
        <v>17182</v>
      </c>
      <c r="I45" s="11">
        <v>241356</v>
      </c>
      <c r="J45" s="10">
        <v>8684</v>
      </c>
      <c r="K45" s="11">
        <v>151580</v>
      </c>
      <c r="L45" s="10">
        <v>18595</v>
      </c>
      <c r="M45" s="11">
        <v>319216</v>
      </c>
      <c r="N45" s="10">
        <v>26772</v>
      </c>
      <c r="O45" s="11">
        <v>690135</v>
      </c>
      <c r="P45" s="10">
        <v>8260</v>
      </c>
      <c r="Q45" s="11">
        <v>316701</v>
      </c>
      <c r="R45" s="10">
        <v>4774</v>
      </c>
      <c r="S45" s="11">
        <v>199272</v>
      </c>
      <c r="T45" s="10">
        <v>2357</v>
      </c>
      <c r="U45" s="11">
        <v>93347</v>
      </c>
      <c r="V45" s="9">
        <v>231</v>
      </c>
      <c r="W45" s="11">
        <v>6835</v>
      </c>
      <c r="X45" s="17">
        <f t="shared" si="1"/>
        <v>-0.9019940602460755</v>
      </c>
      <c r="Y45" s="17">
        <f t="shared" si="2"/>
        <v>-0.9267785788509539</v>
      </c>
    </row>
    <row r="46" spans="1:25" ht="12.75" customHeight="1" hidden="1">
      <c r="A46" s="3" t="s">
        <v>27</v>
      </c>
      <c r="B46" s="3" t="s">
        <v>90</v>
      </c>
      <c r="C46" s="3" t="s">
        <v>44</v>
      </c>
      <c r="D46" s="10">
        <v>7878</v>
      </c>
      <c r="E46" s="11">
        <v>138488</v>
      </c>
      <c r="F46" s="10">
        <v>1731</v>
      </c>
      <c r="G46" s="11">
        <v>15532</v>
      </c>
      <c r="H46" s="9">
        <v>0</v>
      </c>
      <c r="I46" s="9">
        <v>0</v>
      </c>
      <c r="J46" s="9">
        <v>0</v>
      </c>
      <c r="K46" s="9">
        <v>0</v>
      </c>
      <c r="L46" s="9">
        <v>0</v>
      </c>
      <c r="M46" s="9">
        <v>0</v>
      </c>
      <c r="N46" s="9">
        <v>0</v>
      </c>
      <c r="O46" s="9">
        <v>0</v>
      </c>
      <c r="P46" s="9">
        <v>0</v>
      </c>
      <c r="Q46" s="9">
        <v>0</v>
      </c>
      <c r="R46" s="9">
        <v>0</v>
      </c>
      <c r="S46" s="9">
        <v>0</v>
      </c>
      <c r="T46" s="9">
        <v>0</v>
      </c>
      <c r="U46" s="9">
        <v>0</v>
      </c>
      <c r="V46" s="9">
        <v>0</v>
      </c>
      <c r="W46" s="9">
        <v>0</v>
      </c>
      <c r="X46" s="17" t="e">
        <f t="shared" si="1"/>
        <v>#DIV/0!</v>
      </c>
      <c r="Y46" s="17" t="e">
        <f t="shared" si="2"/>
        <v>#DIV/0!</v>
      </c>
    </row>
    <row r="47" spans="1:25" ht="12.75" customHeight="1" hidden="1">
      <c r="A47" s="3" t="s">
        <v>27</v>
      </c>
      <c r="B47" s="3" t="s">
        <v>28</v>
      </c>
      <c r="C47" s="3" t="s">
        <v>44</v>
      </c>
      <c r="D47" s="10">
        <v>6106</v>
      </c>
      <c r="E47" s="11">
        <v>62189</v>
      </c>
      <c r="F47" s="10">
        <v>1268</v>
      </c>
      <c r="G47" s="11">
        <v>16186</v>
      </c>
      <c r="H47" s="9">
        <v>0</v>
      </c>
      <c r="I47" s="9">
        <v>0</v>
      </c>
      <c r="J47" s="10">
        <v>1830</v>
      </c>
      <c r="K47" s="11">
        <v>23531</v>
      </c>
      <c r="L47" s="10">
        <v>2447</v>
      </c>
      <c r="M47" s="11">
        <v>31119</v>
      </c>
      <c r="N47" s="9">
        <v>643</v>
      </c>
      <c r="O47" s="11">
        <v>9210</v>
      </c>
      <c r="P47" s="9">
        <v>811</v>
      </c>
      <c r="Q47" s="11">
        <v>10717</v>
      </c>
      <c r="R47" s="9">
        <v>275</v>
      </c>
      <c r="S47" s="11">
        <v>3131</v>
      </c>
      <c r="T47" s="9">
        <v>275</v>
      </c>
      <c r="U47" s="11">
        <v>3131</v>
      </c>
      <c r="V47" s="9">
        <v>0</v>
      </c>
      <c r="W47" s="9">
        <v>0</v>
      </c>
      <c r="X47" s="17">
        <f t="shared" si="1"/>
        <v>-1</v>
      </c>
      <c r="Y47" s="17">
        <f t="shared" si="2"/>
        <v>-1</v>
      </c>
    </row>
    <row r="48" spans="1:25" ht="12.75" customHeight="1">
      <c r="A48" s="12" t="s">
        <v>27</v>
      </c>
      <c r="B48" s="3"/>
      <c r="C48" s="3"/>
      <c r="D48" s="13">
        <f>SUM(D43:D47)</f>
        <v>322047</v>
      </c>
      <c r="E48" s="13">
        <f aca="true" t="shared" si="4" ref="E48:W48">SUM(E43:E47)</f>
        <v>3628376</v>
      </c>
      <c r="F48" s="13">
        <f t="shared" si="4"/>
        <v>290870</v>
      </c>
      <c r="G48" s="13">
        <f t="shared" si="4"/>
        <v>3332055</v>
      </c>
      <c r="H48" s="13">
        <f t="shared" si="4"/>
        <v>253926</v>
      </c>
      <c r="I48" s="13">
        <f t="shared" si="4"/>
        <v>3055548</v>
      </c>
      <c r="J48" s="13">
        <f t="shared" si="4"/>
        <v>237231</v>
      </c>
      <c r="K48" s="13">
        <f t="shared" si="4"/>
        <v>3442327</v>
      </c>
      <c r="L48" s="13">
        <f t="shared" si="4"/>
        <v>251571</v>
      </c>
      <c r="M48" s="13">
        <f t="shared" si="4"/>
        <v>3787603</v>
      </c>
      <c r="N48" s="13">
        <f t="shared" si="4"/>
        <v>187441</v>
      </c>
      <c r="O48" s="13">
        <f t="shared" si="4"/>
        <v>3671503</v>
      </c>
      <c r="P48" s="13">
        <f t="shared" si="4"/>
        <v>138081</v>
      </c>
      <c r="Q48" s="13">
        <f t="shared" si="4"/>
        <v>3299381</v>
      </c>
      <c r="R48" s="13">
        <f t="shared" si="4"/>
        <v>63650</v>
      </c>
      <c r="S48" s="13">
        <f t="shared" si="4"/>
        <v>1847962</v>
      </c>
      <c r="T48" s="13">
        <f t="shared" si="4"/>
        <v>39480</v>
      </c>
      <c r="U48" s="13">
        <f t="shared" si="4"/>
        <v>932085</v>
      </c>
      <c r="V48" s="13">
        <f t="shared" si="4"/>
        <v>57744</v>
      </c>
      <c r="W48" s="13">
        <f t="shared" si="4"/>
        <v>1570919</v>
      </c>
      <c r="X48" s="17">
        <f t="shared" si="1"/>
        <v>0.46261398176291796</v>
      </c>
      <c r="Y48" s="17">
        <f t="shared" si="2"/>
        <v>0.6853816980211033</v>
      </c>
    </row>
    <row r="49" spans="1:25" ht="12.75" customHeight="1" hidden="1">
      <c r="A49" s="3" t="s">
        <v>26</v>
      </c>
      <c r="B49" s="3" t="s">
        <v>62</v>
      </c>
      <c r="C49" s="3" t="s">
        <v>44</v>
      </c>
      <c r="D49" s="10">
        <v>65282</v>
      </c>
      <c r="E49" s="11">
        <v>993288</v>
      </c>
      <c r="F49" s="10">
        <v>77491</v>
      </c>
      <c r="G49" s="11">
        <v>1058220</v>
      </c>
      <c r="H49" s="10">
        <v>70088</v>
      </c>
      <c r="I49" s="11">
        <v>1086661</v>
      </c>
      <c r="J49" s="10">
        <v>108128</v>
      </c>
      <c r="K49" s="11">
        <v>1751009</v>
      </c>
      <c r="L49" s="10">
        <v>100879</v>
      </c>
      <c r="M49" s="11">
        <v>1501345</v>
      </c>
      <c r="N49" s="10">
        <v>97930</v>
      </c>
      <c r="O49" s="11">
        <v>1658599</v>
      </c>
      <c r="P49" s="10">
        <v>82321</v>
      </c>
      <c r="Q49" s="11">
        <v>1969561</v>
      </c>
      <c r="R49" s="10">
        <v>59636</v>
      </c>
      <c r="S49" s="11">
        <v>4231711</v>
      </c>
      <c r="T49" s="10">
        <v>27158</v>
      </c>
      <c r="U49" s="11">
        <v>733536</v>
      </c>
      <c r="V49" s="10">
        <v>48926</v>
      </c>
      <c r="W49" s="11">
        <v>3071864</v>
      </c>
      <c r="X49" s="17">
        <f t="shared" si="1"/>
        <v>0.8015317770086162</v>
      </c>
      <c r="Y49" s="17">
        <f t="shared" si="2"/>
        <v>3.187748113248702</v>
      </c>
    </row>
    <row r="50" spans="1:25" ht="12.75" customHeight="1" hidden="1">
      <c r="A50" s="3" t="s">
        <v>26</v>
      </c>
      <c r="B50" s="3" t="s">
        <v>31</v>
      </c>
      <c r="C50" s="3" t="s">
        <v>44</v>
      </c>
      <c r="D50" s="9">
        <v>0</v>
      </c>
      <c r="E50" s="9">
        <v>0</v>
      </c>
      <c r="F50" s="9">
        <v>77</v>
      </c>
      <c r="G50" s="11">
        <v>1718</v>
      </c>
      <c r="H50" s="9">
        <v>0</v>
      </c>
      <c r="I50" s="9">
        <v>0</v>
      </c>
      <c r="J50" s="9">
        <v>350</v>
      </c>
      <c r="K50" s="11">
        <v>6935</v>
      </c>
      <c r="L50" s="9">
        <v>0</v>
      </c>
      <c r="M50" s="9">
        <v>0</v>
      </c>
      <c r="N50" s="9">
        <v>0</v>
      </c>
      <c r="O50" s="9">
        <v>0</v>
      </c>
      <c r="P50" s="9">
        <v>0</v>
      </c>
      <c r="Q50" s="9">
        <v>0</v>
      </c>
      <c r="R50" s="9">
        <v>0</v>
      </c>
      <c r="S50" s="9">
        <v>0</v>
      </c>
      <c r="T50" s="9">
        <v>0</v>
      </c>
      <c r="U50" s="9">
        <v>0</v>
      </c>
      <c r="V50" s="10">
        <v>3329</v>
      </c>
      <c r="W50" s="11">
        <v>101640</v>
      </c>
      <c r="X50" s="17" t="e">
        <f t="shared" si="1"/>
        <v>#DIV/0!</v>
      </c>
      <c r="Y50" s="17" t="e">
        <f t="shared" si="2"/>
        <v>#DIV/0!</v>
      </c>
    </row>
    <row r="51" spans="1:25" ht="12.75" customHeight="1" hidden="1">
      <c r="A51" s="3" t="s">
        <v>26</v>
      </c>
      <c r="B51" s="3" t="s">
        <v>59</v>
      </c>
      <c r="C51" s="3" t="s">
        <v>44</v>
      </c>
      <c r="D51" s="9">
        <v>157</v>
      </c>
      <c r="E51" s="11">
        <v>8146</v>
      </c>
      <c r="F51" s="9">
        <v>426</v>
      </c>
      <c r="G51" s="11">
        <v>12515</v>
      </c>
      <c r="H51" s="10">
        <v>1095</v>
      </c>
      <c r="I51" s="11">
        <v>46897</v>
      </c>
      <c r="J51" s="9">
        <v>806</v>
      </c>
      <c r="K51" s="11">
        <v>38528</v>
      </c>
      <c r="L51" s="10">
        <v>13616</v>
      </c>
      <c r="M51" s="11">
        <v>273229</v>
      </c>
      <c r="N51" s="10">
        <v>17657</v>
      </c>
      <c r="O51" s="11">
        <v>393267</v>
      </c>
      <c r="P51" s="10">
        <v>9989</v>
      </c>
      <c r="Q51" s="11">
        <v>329255</v>
      </c>
      <c r="R51" s="10">
        <v>5371</v>
      </c>
      <c r="S51" s="11">
        <v>195728</v>
      </c>
      <c r="T51" s="10">
        <v>2373</v>
      </c>
      <c r="U51" s="11">
        <v>80416</v>
      </c>
      <c r="V51" s="10">
        <v>2653</v>
      </c>
      <c r="W51" s="11">
        <v>82770</v>
      </c>
      <c r="X51" s="17">
        <f t="shared" si="1"/>
        <v>0.11799410029498525</v>
      </c>
      <c r="Y51" s="17">
        <f t="shared" si="2"/>
        <v>0.029272781536012735</v>
      </c>
    </row>
    <row r="52" spans="1:25" ht="12.75" customHeight="1" hidden="1">
      <c r="A52" s="3" t="s">
        <v>26</v>
      </c>
      <c r="B52" s="3" t="s">
        <v>50</v>
      </c>
      <c r="C52" s="3" t="s">
        <v>44</v>
      </c>
      <c r="D52" s="10">
        <v>1138</v>
      </c>
      <c r="E52" s="11">
        <v>13739</v>
      </c>
      <c r="F52" s="9">
        <v>672</v>
      </c>
      <c r="G52" s="11">
        <v>8719</v>
      </c>
      <c r="H52" s="9">
        <v>379</v>
      </c>
      <c r="I52" s="11">
        <v>4669</v>
      </c>
      <c r="J52" s="10">
        <v>1924</v>
      </c>
      <c r="K52" s="11">
        <v>21985</v>
      </c>
      <c r="L52" s="10">
        <v>3687</v>
      </c>
      <c r="M52" s="11">
        <v>42388</v>
      </c>
      <c r="N52" s="10">
        <v>2301</v>
      </c>
      <c r="O52" s="11">
        <v>25044</v>
      </c>
      <c r="P52" s="10">
        <v>2182</v>
      </c>
      <c r="Q52" s="11">
        <v>23754</v>
      </c>
      <c r="R52" s="10">
        <v>3882</v>
      </c>
      <c r="S52" s="11">
        <v>62522</v>
      </c>
      <c r="T52" s="9">
        <v>674</v>
      </c>
      <c r="U52" s="11">
        <v>7329</v>
      </c>
      <c r="V52" s="10">
        <v>1810</v>
      </c>
      <c r="W52" s="11">
        <v>50076</v>
      </c>
      <c r="X52" s="17">
        <f t="shared" si="1"/>
        <v>1.685459940652819</v>
      </c>
      <c r="Y52" s="17">
        <f t="shared" si="2"/>
        <v>5.83258288988948</v>
      </c>
    </row>
    <row r="53" spans="1:25" ht="12.75" customHeight="1" hidden="1">
      <c r="A53" s="3" t="s">
        <v>26</v>
      </c>
      <c r="B53" s="3" t="s">
        <v>53</v>
      </c>
      <c r="C53" s="3" t="s">
        <v>44</v>
      </c>
      <c r="D53" s="10">
        <v>6281</v>
      </c>
      <c r="E53" s="11">
        <v>77849</v>
      </c>
      <c r="F53" s="10">
        <v>15238</v>
      </c>
      <c r="G53" s="11">
        <v>185301</v>
      </c>
      <c r="H53" s="10">
        <v>7101</v>
      </c>
      <c r="I53" s="11">
        <v>105459</v>
      </c>
      <c r="J53" s="10">
        <v>3910</v>
      </c>
      <c r="K53" s="11">
        <v>55374</v>
      </c>
      <c r="L53" s="9">
        <v>235</v>
      </c>
      <c r="M53" s="11">
        <v>2759</v>
      </c>
      <c r="N53" s="9">
        <v>166</v>
      </c>
      <c r="O53" s="11">
        <v>1948</v>
      </c>
      <c r="P53" s="9">
        <v>201</v>
      </c>
      <c r="Q53" s="11">
        <v>2290</v>
      </c>
      <c r="R53" s="9">
        <v>16</v>
      </c>
      <c r="S53" s="9">
        <v>185</v>
      </c>
      <c r="T53" s="9">
        <v>16</v>
      </c>
      <c r="U53" s="9">
        <v>185</v>
      </c>
      <c r="V53" s="9">
        <v>261</v>
      </c>
      <c r="W53" s="11">
        <v>3051</v>
      </c>
      <c r="X53" s="17">
        <f t="shared" si="1"/>
        <v>15.3125</v>
      </c>
      <c r="Y53" s="17">
        <f t="shared" si="2"/>
        <v>15.491891891891893</v>
      </c>
    </row>
    <row r="54" spans="1:25" ht="12.75" customHeight="1" hidden="1">
      <c r="A54" s="3" t="s">
        <v>26</v>
      </c>
      <c r="B54" s="3" t="s">
        <v>91</v>
      </c>
      <c r="C54" s="3" t="s">
        <v>44</v>
      </c>
      <c r="D54" s="9">
        <v>0</v>
      </c>
      <c r="E54" s="9">
        <v>0</v>
      </c>
      <c r="F54" s="9">
        <v>914</v>
      </c>
      <c r="G54" s="11">
        <v>15206</v>
      </c>
      <c r="H54" s="10">
        <v>3236</v>
      </c>
      <c r="I54" s="11">
        <v>74260</v>
      </c>
      <c r="J54" s="10">
        <v>4762</v>
      </c>
      <c r="K54" s="11">
        <v>75332</v>
      </c>
      <c r="L54" s="10">
        <v>2894</v>
      </c>
      <c r="M54" s="11">
        <v>36830</v>
      </c>
      <c r="N54" s="9">
        <v>348</v>
      </c>
      <c r="O54" s="11">
        <v>8671</v>
      </c>
      <c r="P54" s="9">
        <v>999</v>
      </c>
      <c r="Q54" s="11">
        <v>29179</v>
      </c>
      <c r="R54" s="9">
        <v>435</v>
      </c>
      <c r="S54" s="11">
        <v>22903</v>
      </c>
      <c r="T54" s="9">
        <v>258</v>
      </c>
      <c r="U54" s="11">
        <v>10998</v>
      </c>
      <c r="V54" s="9">
        <v>84</v>
      </c>
      <c r="W54" s="11">
        <v>1350</v>
      </c>
      <c r="X54" s="17">
        <f t="shared" si="1"/>
        <v>-0.6744186046511628</v>
      </c>
      <c r="Y54" s="17">
        <f t="shared" si="2"/>
        <v>-0.8772504091653028</v>
      </c>
    </row>
    <row r="55" spans="1:25" ht="12.75" customHeight="1" hidden="1">
      <c r="A55" s="3" t="s">
        <v>26</v>
      </c>
      <c r="B55" s="3" t="s">
        <v>92</v>
      </c>
      <c r="C55" s="3" t="s">
        <v>44</v>
      </c>
      <c r="D55" s="9">
        <v>0</v>
      </c>
      <c r="E55" s="9">
        <v>0</v>
      </c>
      <c r="F55" s="9">
        <v>16</v>
      </c>
      <c r="G55" s="11">
        <v>1197</v>
      </c>
      <c r="H55" s="9">
        <v>0</v>
      </c>
      <c r="I55" s="9">
        <v>0</v>
      </c>
      <c r="J55" s="9">
        <v>0</v>
      </c>
      <c r="K55" s="9">
        <v>0</v>
      </c>
      <c r="L55" s="9">
        <v>0</v>
      </c>
      <c r="M55" s="9">
        <v>0</v>
      </c>
      <c r="N55" s="9">
        <v>0</v>
      </c>
      <c r="O55" s="9">
        <v>0</v>
      </c>
      <c r="P55" s="9">
        <v>658</v>
      </c>
      <c r="Q55" s="11">
        <v>21949</v>
      </c>
      <c r="R55" s="9">
        <v>238</v>
      </c>
      <c r="S55" s="11">
        <v>7745</v>
      </c>
      <c r="T55" s="9">
        <v>221</v>
      </c>
      <c r="U55" s="11">
        <v>7385</v>
      </c>
      <c r="V55" s="9">
        <v>15</v>
      </c>
      <c r="W55" s="9">
        <v>501</v>
      </c>
      <c r="X55" s="17">
        <f t="shared" si="1"/>
        <v>-0.9321266968325792</v>
      </c>
      <c r="Y55" s="17">
        <f t="shared" si="2"/>
        <v>-0.9321597833446175</v>
      </c>
    </row>
    <row r="56" spans="1:25" ht="12.75" customHeight="1" hidden="1">
      <c r="A56" s="3" t="s">
        <v>26</v>
      </c>
      <c r="B56" s="3" t="s">
        <v>63</v>
      </c>
      <c r="C56" s="3" t="s">
        <v>44</v>
      </c>
      <c r="D56" s="9">
        <v>0</v>
      </c>
      <c r="E56" s="9">
        <v>0</v>
      </c>
      <c r="F56" s="9">
        <v>5</v>
      </c>
      <c r="G56" s="9">
        <v>800</v>
      </c>
      <c r="H56" s="9">
        <v>0</v>
      </c>
      <c r="I56" s="9">
        <v>0</v>
      </c>
      <c r="J56" s="9">
        <v>51</v>
      </c>
      <c r="K56" s="11">
        <v>1513</v>
      </c>
      <c r="L56" s="9">
        <v>0</v>
      </c>
      <c r="M56" s="9">
        <v>0</v>
      </c>
      <c r="N56" s="9">
        <v>11</v>
      </c>
      <c r="O56" s="9">
        <v>370</v>
      </c>
      <c r="P56" s="9">
        <v>0</v>
      </c>
      <c r="Q56" s="9">
        <v>0</v>
      </c>
      <c r="R56" s="9">
        <v>4</v>
      </c>
      <c r="S56" s="9">
        <v>15</v>
      </c>
      <c r="T56" s="9">
        <v>0</v>
      </c>
      <c r="U56" s="9">
        <v>0</v>
      </c>
      <c r="V56" s="9">
        <v>0</v>
      </c>
      <c r="W56" s="9">
        <v>0</v>
      </c>
      <c r="X56" s="17" t="e">
        <f t="shared" si="1"/>
        <v>#DIV/0!</v>
      </c>
      <c r="Y56" s="17" t="e">
        <f t="shared" si="2"/>
        <v>#DIV/0!</v>
      </c>
    </row>
    <row r="57" spans="1:25" ht="12.75" customHeight="1" hidden="1">
      <c r="A57" s="3" t="s">
        <v>26</v>
      </c>
      <c r="B57" s="3" t="s">
        <v>14</v>
      </c>
      <c r="C57" s="3" t="s">
        <v>44</v>
      </c>
      <c r="D57" s="9">
        <v>3</v>
      </c>
      <c r="E57" s="9">
        <v>100</v>
      </c>
      <c r="F57" s="9">
        <v>48</v>
      </c>
      <c r="G57" s="11">
        <v>3753</v>
      </c>
      <c r="H57" s="9">
        <v>14</v>
      </c>
      <c r="I57" s="11">
        <v>1041</v>
      </c>
      <c r="J57" s="9">
        <v>0</v>
      </c>
      <c r="K57" s="9">
        <v>0</v>
      </c>
      <c r="L57" s="9">
        <v>0</v>
      </c>
      <c r="M57" s="9">
        <v>0</v>
      </c>
      <c r="N57" s="9">
        <v>0</v>
      </c>
      <c r="O57" s="9">
        <v>0</v>
      </c>
      <c r="P57" s="9">
        <v>0</v>
      </c>
      <c r="Q57" s="9">
        <v>0</v>
      </c>
      <c r="R57" s="9">
        <v>0</v>
      </c>
      <c r="S57" s="9">
        <v>0</v>
      </c>
      <c r="T57" s="9">
        <v>0</v>
      </c>
      <c r="U57" s="9">
        <v>0</v>
      </c>
      <c r="V57" s="9">
        <v>0</v>
      </c>
      <c r="W57" s="9">
        <v>0</v>
      </c>
      <c r="X57" s="17" t="e">
        <f t="shared" si="1"/>
        <v>#DIV/0!</v>
      </c>
      <c r="Y57" s="17" t="e">
        <f t="shared" si="2"/>
        <v>#DIV/0!</v>
      </c>
    </row>
    <row r="58" spans="1:25" ht="12.75" customHeight="1" hidden="1">
      <c r="A58" s="3" t="s">
        <v>26</v>
      </c>
      <c r="B58" s="3" t="s">
        <v>46</v>
      </c>
      <c r="C58" s="3" t="s">
        <v>44</v>
      </c>
      <c r="D58" s="9">
        <v>0</v>
      </c>
      <c r="E58" s="9">
        <v>0</v>
      </c>
      <c r="F58" s="9">
        <v>175</v>
      </c>
      <c r="G58" s="11">
        <v>10533</v>
      </c>
      <c r="H58" s="9">
        <v>13</v>
      </c>
      <c r="I58" s="9">
        <v>969</v>
      </c>
      <c r="J58" s="9">
        <v>252</v>
      </c>
      <c r="K58" s="11">
        <v>11875</v>
      </c>
      <c r="L58" s="9">
        <v>0</v>
      </c>
      <c r="M58" s="9">
        <v>0</v>
      </c>
      <c r="N58" s="9">
        <v>11</v>
      </c>
      <c r="O58" s="9">
        <v>370</v>
      </c>
      <c r="P58" s="9">
        <v>0</v>
      </c>
      <c r="Q58" s="9">
        <v>0</v>
      </c>
      <c r="R58" s="9">
        <v>76</v>
      </c>
      <c r="S58" s="11">
        <v>2604</v>
      </c>
      <c r="T58" s="9">
        <v>0</v>
      </c>
      <c r="U58" s="9">
        <v>0</v>
      </c>
      <c r="V58" s="9">
        <v>0</v>
      </c>
      <c r="W58" s="9">
        <v>0</v>
      </c>
      <c r="X58" s="17" t="e">
        <f t="shared" si="1"/>
        <v>#DIV/0!</v>
      </c>
      <c r="Y58" s="17" t="e">
        <f t="shared" si="2"/>
        <v>#DIV/0!</v>
      </c>
    </row>
    <row r="59" spans="1:25" ht="12.75" customHeight="1" hidden="1">
      <c r="A59" s="3" t="s">
        <v>26</v>
      </c>
      <c r="B59" s="3" t="s">
        <v>7</v>
      </c>
      <c r="C59" s="3" t="s">
        <v>44</v>
      </c>
      <c r="D59" s="9">
        <v>240</v>
      </c>
      <c r="E59" s="11">
        <v>4021</v>
      </c>
      <c r="F59" s="9">
        <v>53</v>
      </c>
      <c r="G59" s="9">
        <v>720</v>
      </c>
      <c r="H59" s="9">
        <v>334</v>
      </c>
      <c r="I59" s="11">
        <v>6791</v>
      </c>
      <c r="J59" s="9">
        <v>172</v>
      </c>
      <c r="K59" s="11">
        <v>3999</v>
      </c>
      <c r="L59" s="9">
        <v>0</v>
      </c>
      <c r="M59" s="9">
        <v>0</v>
      </c>
      <c r="N59" s="9">
        <v>0</v>
      </c>
      <c r="O59" s="9">
        <v>0</v>
      </c>
      <c r="P59" s="9">
        <v>0</v>
      </c>
      <c r="Q59" s="9">
        <v>0</v>
      </c>
      <c r="R59" s="9">
        <v>0</v>
      </c>
      <c r="S59" s="9">
        <v>0</v>
      </c>
      <c r="T59" s="9">
        <v>0</v>
      </c>
      <c r="U59" s="9">
        <v>0</v>
      </c>
      <c r="V59" s="9">
        <v>0</v>
      </c>
      <c r="W59" s="9">
        <v>0</v>
      </c>
      <c r="X59" s="17" t="e">
        <f t="shared" si="1"/>
        <v>#DIV/0!</v>
      </c>
      <c r="Y59" s="17" t="e">
        <f t="shared" si="2"/>
        <v>#DIV/0!</v>
      </c>
    </row>
    <row r="60" spans="1:25" ht="12.75" customHeight="1" hidden="1">
      <c r="A60" s="3" t="s">
        <v>26</v>
      </c>
      <c r="B60" s="3" t="s">
        <v>90</v>
      </c>
      <c r="C60" s="3" t="s">
        <v>44</v>
      </c>
      <c r="D60" s="10">
        <v>5238</v>
      </c>
      <c r="E60" s="11">
        <v>238894</v>
      </c>
      <c r="F60" s="10">
        <v>1173</v>
      </c>
      <c r="G60" s="11">
        <v>152957</v>
      </c>
      <c r="H60" s="10">
        <v>1068</v>
      </c>
      <c r="I60" s="11">
        <v>123117</v>
      </c>
      <c r="J60" s="10">
        <v>1769</v>
      </c>
      <c r="K60" s="11">
        <v>240759</v>
      </c>
      <c r="L60" s="10">
        <v>1109</v>
      </c>
      <c r="M60" s="11">
        <v>1580100</v>
      </c>
      <c r="N60" s="9">
        <v>926</v>
      </c>
      <c r="O60" s="11">
        <v>1562798</v>
      </c>
      <c r="P60" s="9">
        <v>340</v>
      </c>
      <c r="Q60" s="11">
        <v>362977</v>
      </c>
      <c r="R60" s="9">
        <v>12</v>
      </c>
      <c r="S60" s="11">
        <v>1804</v>
      </c>
      <c r="T60" s="9">
        <v>0</v>
      </c>
      <c r="U60" s="9">
        <v>0</v>
      </c>
      <c r="V60" s="9">
        <v>0</v>
      </c>
      <c r="W60" s="9">
        <v>0</v>
      </c>
      <c r="X60" s="17" t="e">
        <f t="shared" si="1"/>
        <v>#DIV/0!</v>
      </c>
      <c r="Y60" s="17" t="e">
        <f t="shared" si="2"/>
        <v>#DIV/0!</v>
      </c>
    </row>
    <row r="61" spans="1:25" ht="12.75" customHeight="1" hidden="1">
      <c r="A61" s="3" t="s">
        <v>26</v>
      </c>
      <c r="B61" s="3" t="s">
        <v>28</v>
      </c>
      <c r="C61" s="3" t="s">
        <v>44</v>
      </c>
      <c r="D61" s="9">
        <v>199</v>
      </c>
      <c r="E61" s="11">
        <v>2727</v>
      </c>
      <c r="F61" s="9">
        <v>0</v>
      </c>
      <c r="G61" s="9">
        <v>0</v>
      </c>
      <c r="H61" s="9">
        <v>396</v>
      </c>
      <c r="I61" s="11">
        <v>4700</v>
      </c>
      <c r="J61" s="9">
        <v>458</v>
      </c>
      <c r="K61" s="11">
        <v>5214</v>
      </c>
      <c r="L61" s="9">
        <v>206</v>
      </c>
      <c r="M61" s="11">
        <v>2349</v>
      </c>
      <c r="N61" s="9">
        <v>74</v>
      </c>
      <c r="O61" s="9">
        <v>839</v>
      </c>
      <c r="P61" s="9">
        <v>0</v>
      </c>
      <c r="Q61" s="9">
        <v>0</v>
      </c>
      <c r="R61" s="9">
        <v>0</v>
      </c>
      <c r="S61" s="9">
        <v>0</v>
      </c>
      <c r="T61" s="9">
        <v>0</v>
      </c>
      <c r="U61" s="9">
        <v>0</v>
      </c>
      <c r="V61" s="9">
        <v>0</v>
      </c>
      <c r="W61" s="9">
        <v>0</v>
      </c>
      <c r="X61" s="17" t="e">
        <f t="shared" si="1"/>
        <v>#DIV/0!</v>
      </c>
      <c r="Y61" s="17" t="e">
        <f t="shared" si="2"/>
        <v>#DIV/0!</v>
      </c>
    </row>
    <row r="62" spans="1:25" ht="12.75" customHeight="1" hidden="1">
      <c r="A62" s="3" t="s">
        <v>26</v>
      </c>
      <c r="B62" s="3" t="s">
        <v>70</v>
      </c>
      <c r="C62" s="3" t="s">
        <v>44</v>
      </c>
      <c r="D62" s="9">
        <v>0</v>
      </c>
      <c r="E62" s="9">
        <v>0</v>
      </c>
      <c r="F62" s="9">
        <v>9</v>
      </c>
      <c r="G62" s="9">
        <v>301</v>
      </c>
      <c r="H62" s="9">
        <v>0</v>
      </c>
      <c r="I62" s="9">
        <v>0</v>
      </c>
      <c r="J62" s="9">
        <v>10</v>
      </c>
      <c r="K62" s="11">
        <v>1200</v>
      </c>
      <c r="L62" s="9">
        <v>0</v>
      </c>
      <c r="M62" s="9">
        <v>0</v>
      </c>
      <c r="N62" s="9">
        <v>171</v>
      </c>
      <c r="O62" s="11">
        <v>5693</v>
      </c>
      <c r="P62" s="9">
        <v>0</v>
      </c>
      <c r="Q62" s="9">
        <v>0</v>
      </c>
      <c r="R62" s="9">
        <v>0</v>
      </c>
      <c r="S62" s="9">
        <v>0</v>
      </c>
      <c r="T62" s="9">
        <v>0</v>
      </c>
      <c r="U62" s="9">
        <v>0</v>
      </c>
      <c r="V62" s="9">
        <v>0</v>
      </c>
      <c r="W62" s="9">
        <v>0</v>
      </c>
      <c r="X62" s="17" t="e">
        <f t="shared" si="1"/>
        <v>#DIV/0!</v>
      </c>
      <c r="Y62" s="17" t="e">
        <f t="shared" si="2"/>
        <v>#DIV/0!</v>
      </c>
    </row>
    <row r="63" spans="1:25" ht="12.75" customHeight="1" hidden="1">
      <c r="A63" s="3" t="s">
        <v>26</v>
      </c>
      <c r="B63" s="3" t="s">
        <v>76</v>
      </c>
      <c r="C63" s="3" t="s">
        <v>44</v>
      </c>
      <c r="D63" s="9">
        <v>0</v>
      </c>
      <c r="E63" s="9">
        <v>0</v>
      </c>
      <c r="F63" s="9">
        <v>50</v>
      </c>
      <c r="G63" s="9">
        <v>900</v>
      </c>
      <c r="H63" s="9">
        <v>25</v>
      </c>
      <c r="I63" s="11">
        <v>2344</v>
      </c>
      <c r="J63" s="9">
        <v>32</v>
      </c>
      <c r="K63" s="11">
        <v>1881</v>
      </c>
      <c r="L63" s="9">
        <v>16</v>
      </c>
      <c r="M63" s="9">
        <v>535</v>
      </c>
      <c r="N63" s="9">
        <v>55</v>
      </c>
      <c r="O63" s="11">
        <v>4480</v>
      </c>
      <c r="P63" s="9">
        <v>8</v>
      </c>
      <c r="Q63" s="9">
        <v>425</v>
      </c>
      <c r="R63" s="9">
        <v>0</v>
      </c>
      <c r="S63" s="9">
        <v>0</v>
      </c>
      <c r="T63" s="9">
        <v>0</v>
      </c>
      <c r="U63" s="9">
        <v>0</v>
      </c>
      <c r="V63" s="9">
        <v>0</v>
      </c>
      <c r="W63" s="9">
        <v>0</v>
      </c>
      <c r="X63" s="17" t="e">
        <f t="shared" si="1"/>
        <v>#DIV/0!</v>
      </c>
      <c r="Y63" s="17" t="e">
        <f t="shared" si="2"/>
        <v>#DIV/0!</v>
      </c>
    </row>
    <row r="64" spans="1:25" ht="12.75" customHeight="1">
      <c r="A64" s="12" t="s">
        <v>26</v>
      </c>
      <c r="B64" s="3"/>
      <c r="C64" s="3"/>
      <c r="D64" s="13">
        <f>SUM(D49:D63)</f>
        <v>78538</v>
      </c>
      <c r="E64" s="13">
        <f aca="true" t="shared" si="5" ref="E64:W64">SUM(E49:E63)</f>
        <v>1338764</v>
      </c>
      <c r="F64" s="13">
        <f t="shared" si="5"/>
        <v>96347</v>
      </c>
      <c r="G64" s="13">
        <f t="shared" si="5"/>
        <v>1452840</v>
      </c>
      <c r="H64" s="13">
        <f t="shared" si="5"/>
        <v>83749</v>
      </c>
      <c r="I64" s="13">
        <f t="shared" si="5"/>
        <v>1456908</v>
      </c>
      <c r="J64" s="13">
        <f t="shared" si="5"/>
        <v>122624</v>
      </c>
      <c r="K64" s="13">
        <f t="shared" si="5"/>
        <v>2215604</v>
      </c>
      <c r="L64" s="13">
        <f t="shared" si="5"/>
        <v>122642</v>
      </c>
      <c r="M64" s="13">
        <f t="shared" si="5"/>
        <v>3439535</v>
      </c>
      <c r="N64" s="13">
        <f t="shared" si="5"/>
        <v>119650</v>
      </c>
      <c r="O64" s="13">
        <f t="shared" si="5"/>
        <v>3662079</v>
      </c>
      <c r="P64" s="13">
        <f t="shared" si="5"/>
        <v>96698</v>
      </c>
      <c r="Q64" s="13">
        <f t="shared" si="5"/>
        <v>2739390</v>
      </c>
      <c r="R64" s="13">
        <f t="shared" si="5"/>
        <v>69670</v>
      </c>
      <c r="S64" s="13">
        <f t="shared" si="5"/>
        <v>4525217</v>
      </c>
      <c r="T64" s="13">
        <f t="shared" si="5"/>
        <v>30700</v>
      </c>
      <c r="U64" s="13">
        <f t="shared" si="5"/>
        <v>839849</v>
      </c>
      <c r="V64" s="13">
        <f t="shared" si="5"/>
        <v>57078</v>
      </c>
      <c r="W64" s="13">
        <f t="shared" si="5"/>
        <v>3311252</v>
      </c>
      <c r="X64" s="17">
        <f t="shared" si="1"/>
        <v>0.8592182410423452</v>
      </c>
      <c r="Y64" s="17">
        <f t="shared" si="2"/>
        <v>2.9426754095081376</v>
      </c>
    </row>
    <row r="65" spans="1:25" ht="12.75" customHeight="1" hidden="1">
      <c r="A65" s="3" t="s">
        <v>12</v>
      </c>
      <c r="B65" s="3" t="s">
        <v>62</v>
      </c>
      <c r="C65" s="3" t="s">
        <v>44</v>
      </c>
      <c r="D65" s="10">
        <v>14527</v>
      </c>
      <c r="E65" s="11">
        <v>172892</v>
      </c>
      <c r="F65" s="10">
        <v>19158</v>
      </c>
      <c r="G65" s="11">
        <v>221051</v>
      </c>
      <c r="H65" s="10">
        <v>21878</v>
      </c>
      <c r="I65" s="11">
        <v>281269</v>
      </c>
      <c r="J65" s="10">
        <v>20292</v>
      </c>
      <c r="K65" s="11">
        <v>285048</v>
      </c>
      <c r="L65" s="10">
        <v>62602</v>
      </c>
      <c r="M65" s="11">
        <v>870129</v>
      </c>
      <c r="N65" s="10">
        <v>78262</v>
      </c>
      <c r="O65" s="11">
        <v>1489453</v>
      </c>
      <c r="P65" s="10">
        <v>32024</v>
      </c>
      <c r="Q65" s="11">
        <v>921031</v>
      </c>
      <c r="R65" s="10">
        <v>12145</v>
      </c>
      <c r="S65" s="11">
        <v>368378</v>
      </c>
      <c r="T65" s="10">
        <v>10238</v>
      </c>
      <c r="U65" s="11">
        <v>301012</v>
      </c>
      <c r="V65" s="10">
        <v>10808</v>
      </c>
      <c r="W65" s="11">
        <v>271790</v>
      </c>
      <c r="X65" s="17">
        <f t="shared" si="1"/>
        <v>0.05567493651103731</v>
      </c>
      <c r="Y65" s="17">
        <f t="shared" si="2"/>
        <v>-0.09707918621184537</v>
      </c>
    </row>
    <row r="66" spans="1:25" ht="12.75" customHeight="1" hidden="1">
      <c r="A66" s="3" t="s">
        <v>12</v>
      </c>
      <c r="B66" s="3" t="s">
        <v>50</v>
      </c>
      <c r="C66" s="3" t="s">
        <v>44</v>
      </c>
      <c r="D66" s="9">
        <v>61</v>
      </c>
      <c r="E66" s="9">
        <v>850</v>
      </c>
      <c r="F66" s="10">
        <v>2872</v>
      </c>
      <c r="G66" s="11">
        <v>29970</v>
      </c>
      <c r="H66" s="10">
        <v>4978</v>
      </c>
      <c r="I66" s="11">
        <v>63128</v>
      </c>
      <c r="J66" s="10">
        <v>23738</v>
      </c>
      <c r="K66" s="11">
        <v>329223</v>
      </c>
      <c r="L66" s="10">
        <v>17384</v>
      </c>
      <c r="M66" s="11">
        <v>216991</v>
      </c>
      <c r="N66" s="10">
        <v>8107</v>
      </c>
      <c r="O66" s="11">
        <v>99891</v>
      </c>
      <c r="P66" s="10">
        <v>10072</v>
      </c>
      <c r="Q66" s="11">
        <v>109636</v>
      </c>
      <c r="R66" s="10">
        <v>4293</v>
      </c>
      <c r="S66" s="11">
        <v>58026</v>
      </c>
      <c r="T66" s="10">
        <v>3409</v>
      </c>
      <c r="U66" s="11">
        <v>37117</v>
      </c>
      <c r="V66" s="10">
        <v>7604</v>
      </c>
      <c r="W66" s="11">
        <v>224586</v>
      </c>
      <c r="X66" s="17">
        <f t="shared" si="1"/>
        <v>1.2305661484306247</v>
      </c>
      <c r="Y66" s="17">
        <f t="shared" si="2"/>
        <v>5.050758412587224</v>
      </c>
    </row>
    <row r="67" spans="1:25" ht="12.75" customHeight="1" hidden="1">
      <c r="A67" s="3" t="s">
        <v>12</v>
      </c>
      <c r="B67" s="3" t="s">
        <v>59</v>
      </c>
      <c r="C67" s="3" t="s">
        <v>44</v>
      </c>
      <c r="D67" s="10">
        <v>1429</v>
      </c>
      <c r="E67" s="11">
        <v>25247</v>
      </c>
      <c r="F67" s="9">
        <v>661</v>
      </c>
      <c r="G67" s="11">
        <v>9111</v>
      </c>
      <c r="H67" s="9">
        <v>545</v>
      </c>
      <c r="I67" s="11">
        <v>5600</v>
      </c>
      <c r="J67" s="10">
        <v>1025</v>
      </c>
      <c r="K67" s="11">
        <v>12464</v>
      </c>
      <c r="L67" s="10">
        <v>15199</v>
      </c>
      <c r="M67" s="11">
        <v>201429</v>
      </c>
      <c r="N67" s="10">
        <v>6925</v>
      </c>
      <c r="O67" s="11">
        <v>125508</v>
      </c>
      <c r="P67" s="10">
        <v>7872</v>
      </c>
      <c r="Q67" s="11">
        <v>186439</v>
      </c>
      <c r="R67" s="10">
        <v>6370</v>
      </c>
      <c r="S67" s="11">
        <v>157696</v>
      </c>
      <c r="T67" s="10">
        <v>3956</v>
      </c>
      <c r="U67" s="11">
        <v>91882</v>
      </c>
      <c r="V67" s="10">
        <v>4562</v>
      </c>
      <c r="W67" s="11">
        <v>79905</v>
      </c>
      <c r="X67" s="17">
        <f t="shared" si="1"/>
        <v>0.1531850353892821</v>
      </c>
      <c r="Y67" s="17">
        <f t="shared" si="2"/>
        <v>-0.13035197318299557</v>
      </c>
    </row>
    <row r="68" spans="1:25" ht="12.75" customHeight="1" hidden="1">
      <c r="A68" s="3" t="s">
        <v>12</v>
      </c>
      <c r="B68" s="3" t="s">
        <v>28</v>
      </c>
      <c r="C68" s="3" t="s">
        <v>44</v>
      </c>
      <c r="D68" s="9">
        <v>0</v>
      </c>
      <c r="E68" s="9">
        <v>0</v>
      </c>
      <c r="F68" s="9">
        <v>129</v>
      </c>
      <c r="G68" s="11">
        <v>1080</v>
      </c>
      <c r="H68" s="9">
        <v>210</v>
      </c>
      <c r="I68" s="11">
        <v>2790</v>
      </c>
      <c r="J68" s="10">
        <v>2500</v>
      </c>
      <c r="K68" s="11">
        <v>32181</v>
      </c>
      <c r="L68" s="10">
        <v>4045</v>
      </c>
      <c r="M68" s="11">
        <v>54389</v>
      </c>
      <c r="N68" s="10">
        <v>4134</v>
      </c>
      <c r="O68" s="11">
        <v>65130</v>
      </c>
      <c r="P68" s="10">
        <v>2293</v>
      </c>
      <c r="Q68" s="11">
        <v>29587</v>
      </c>
      <c r="R68" s="10">
        <v>1636</v>
      </c>
      <c r="S68" s="11">
        <v>18737</v>
      </c>
      <c r="T68" s="10">
        <v>1089</v>
      </c>
      <c r="U68" s="11">
        <v>12506</v>
      </c>
      <c r="V68" s="9">
        <v>818</v>
      </c>
      <c r="W68" s="11">
        <v>11764</v>
      </c>
      <c r="X68" s="17">
        <f t="shared" si="1"/>
        <v>-0.24885215794306703</v>
      </c>
      <c r="Y68" s="17">
        <f t="shared" si="2"/>
        <v>-0.05933152086998241</v>
      </c>
    </row>
    <row r="69" spans="1:25" ht="12.75" customHeight="1" hidden="1">
      <c r="A69" s="3" t="s">
        <v>12</v>
      </c>
      <c r="B69" s="3" t="s">
        <v>90</v>
      </c>
      <c r="C69" s="3" t="s">
        <v>44</v>
      </c>
      <c r="D69" s="10">
        <v>7275</v>
      </c>
      <c r="E69" s="11">
        <v>239985</v>
      </c>
      <c r="F69" s="9">
        <v>758</v>
      </c>
      <c r="G69" s="11">
        <v>6517</v>
      </c>
      <c r="H69" s="9">
        <v>0</v>
      </c>
      <c r="I69" s="9">
        <v>0</v>
      </c>
      <c r="J69" s="9">
        <v>0</v>
      </c>
      <c r="K69" s="9">
        <v>0</v>
      </c>
      <c r="L69" s="9">
        <v>0</v>
      </c>
      <c r="M69" s="9">
        <v>0</v>
      </c>
      <c r="N69" s="9">
        <v>0</v>
      </c>
      <c r="O69" s="9">
        <v>0</v>
      </c>
      <c r="P69" s="9">
        <v>19</v>
      </c>
      <c r="Q69" s="9">
        <v>144</v>
      </c>
      <c r="R69" s="9">
        <v>84</v>
      </c>
      <c r="S69" s="9">
        <v>624</v>
      </c>
      <c r="T69" s="9">
        <v>15</v>
      </c>
      <c r="U69" s="9">
        <v>134</v>
      </c>
      <c r="V69" s="9">
        <v>103</v>
      </c>
      <c r="W69" s="9">
        <v>687</v>
      </c>
      <c r="X69" s="17">
        <f t="shared" si="1"/>
        <v>5.866666666666666</v>
      </c>
      <c r="Y69" s="17">
        <f t="shared" si="2"/>
        <v>4.126865671641791</v>
      </c>
    </row>
    <row r="70" spans="1:25" ht="12.75" customHeight="1" hidden="1">
      <c r="A70" s="3" t="s">
        <v>12</v>
      </c>
      <c r="B70" s="3" t="s">
        <v>31</v>
      </c>
      <c r="C70" s="3" t="s">
        <v>44</v>
      </c>
      <c r="D70" s="9">
        <v>0</v>
      </c>
      <c r="E70" s="9">
        <v>0</v>
      </c>
      <c r="F70" s="9">
        <v>0</v>
      </c>
      <c r="G70" s="9">
        <v>0</v>
      </c>
      <c r="H70" s="9">
        <v>0</v>
      </c>
      <c r="I70" s="9">
        <v>0</v>
      </c>
      <c r="J70" s="9">
        <v>576</v>
      </c>
      <c r="K70" s="11">
        <v>7200</v>
      </c>
      <c r="L70" s="9">
        <v>848</v>
      </c>
      <c r="M70" s="11">
        <v>10800</v>
      </c>
      <c r="N70" s="9">
        <v>525</v>
      </c>
      <c r="O70" s="11">
        <v>7200</v>
      </c>
      <c r="P70" s="9">
        <v>146</v>
      </c>
      <c r="Q70" s="11">
        <v>2400</v>
      </c>
      <c r="R70" s="9">
        <v>21</v>
      </c>
      <c r="S70" s="9">
        <v>400</v>
      </c>
      <c r="T70" s="9">
        <v>21</v>
      </c>
      <c r="U70" s="9">
        <v>400</v>
      </c>
      <c r="V70" s="9">
        <v>0</v>
      </c>
      <c r="W70" s="9">
        <v>0</v>
      </c>
      <c r="X70" s="17">
        <f t="shared" si="1"/>
        <v>-1</v>
      </c>
      <c r="Y70" s="17">
        <f t="shared" si="2"/>
        <v>-1</v>
      </c>
    </row>
    <row r="71" spans="1:25" ht="12.75" customHeight="1">
      <c r="A71" s="12" t="s">
        <v>12</v>
      </c>
      <c r="B71" s="3"/>
      <c r="C71" s="3"/>
      <c r="D71" s="13">
        <f>SUM(D65:D70)</f>
        <v>23292</v>
      </c>
      <c r="E71" s="13">
        <f aca="true" t="shared" si="6" ref="E71:W71">SUM(E65:E70)</f>
        <v>438974</v>
      </c>
      <c r="F71" s="13">
        <f t="shared" si="6"/>
        <v>23578</v>
      </c>
      <c r="G71" s="13">
        <f t="shared" si="6"/>
        <v>267729</v>
      </c>
      <c r="H71" s="13">
        <f t="shared" si="6"/>
        <v>27611</v>
      </c>
      <c r="I71" s="13">
        <f t="shared" si="6"/>
        <v>352787</v>
      </c>
      <c r="J71" s="13">
        <f t="shared" si="6"/>
        <v>48131</v>
      </c>
      <c r="K71" s="13">
        <f t="shared" si="6"/>
        <v>666116</v>
      </c>
      <c r="L71" s="13">
        <f t="shared" si="6"/>
        <v>100078</v>
      </c>
      <c r="M71" s="13">
        <f t="shared" si="6"/>
        <v>1353738</v>
      </c>
      <c r="N71" s="13">
        <f t="shared" si="6"/>
        <v>97953</v>
      </c>
      <c r="O71" s="13">
        <f t="shared" si="6"/>
        <v>1787182</v>
      </c>
      <c r="P71" s="13">
        <f t="shared" si="6"/>
        <v>52426</v>
      </c>
      <c r="Q71" s="13">
        <f t="shared" si="6"/>
        <v>1249237</v>
      </c>
      <c r="R71" s="13">
        <f t="shared" si="6"/>
        <v>24549</v>
      </c>
      <c r="S71" s="13">
        <f t="shared" si="6"/>
        <v>603861</v>
      </c>
      <c r="T71" s="13">
        <f t="shared" si="6"/>
        <v>18728</v>
      </c>
      <c r="U71" s="13">
        <f t="shared" si="6"/>
        <v>443051</v>
      </c>
      <c r="V71" s="13">
        <f t="shared" si="6"/>
        <v>23895</v>
      </c>
      <c r="W71" s="13">
        <f t="shared" si="6"/>
        <v>588732</v>
      </c>
      <c r="X71" s="17">
        <f t="shared" si="1"/>
        <v>0.27589705254164887</v>
      </c>
      <c r="Y71" s="17">
        <f t="shared" si="2"/>
        <v>0.32881316146448153</v>
      </c>
    </row>
    <row r="72" spans="1:25" ht="12.75" customHeight="1" hidden="1">
      <c r="A72" s="3" t="s">
        <v>97</v>
      </c>
      <c r="B72" s="3" t="s">
        <v>62</v>
      </c>
      <c r="C72" s="3" t="s">
        <v>44</v>
      </c>
      <c r="D72" s="9">
        <v>0</v>
      </c>
      <c r="E72" s="9">
        <v>0</v>
      </c>
      <c r="F72" s="9">
        <v>36</v>
      </c>
      <c r="G72" s="9">
        <v>900</v>
      </c>
      <c r="H72" s="9">
        <v>0</v>
      </c>
      <c r="I72" s="9">
        <v>0</v>
      </c>
      <c r="J72" s="9">
        <v>49</v>
      </c>
      <c r="K72" s="9">
        <v>622</v>
      </c>
      <c r="L72" s="10">
        <v>2514</v>
      </c>
      <c r="M72" s="11">
        <v>34355</v>
      </c>
      <c r="N72" s="10">
        <v>10176</v>
      </c>
      <c r="O72" s="11">
        <v>159598</v>
      </c>
      <c r="P72" s="10">
        <v>7489</v>
      </c>
      <c r="Q72" s="11">
        <v>164067</v>
      </c>
      <c r="R72" s="10">
        <v>8623</v>
      </c>
      <c r="S72" s="11">
        <v>240638</v>
      </c>
      <c r="T72" s="10">
        <v>3627</v>
      </c>
      <c r="U72" s="11">
        <v>86053</v>
      </c>
      <c r="V72" s="10">
        <v>8964</v>
      </c>
      <c r="W72" s="11">
        <v>180959</v>
      </c>
      <c r="X72" s="17">
        <f t="shared" si="1"/>
        <v>1.4714640198511166</v>
      </c>
      <c r="Y72" s="17">
        <f t="shared" si="2"/>
        <v>1.102878458624336</v>
      </c>
    </row>
    <row r="73" spans="1:25" ht="12.75" customHeight="1" hidden="1">
      <c r="A73" s="3" t="s">
        <v>97</v>
      </c>
      <c r="B73" s="3" t="s">
        <v>50</v>
      </c>
      <c r="C73" s="3" t="s">
        <v>44</v>
      </c>
      <c r="D73" s="9">
        <v>0</v>
      </c>
      <c r="E73" s="9">
        <v>0</v>
      </c>
      <c r="F73" s="9">
        <v>0</v>
      </c>
      <c r="G73" s="9">
        <v>0</v>
      </c>
      <c r="H73" s="9">
        <v>114</v>
      </c>
      <c r="I73" s="11">
        <v>1730</v>
      </c>
      <c r="J73" s="10">
        <v>4299</v>
      </c>
      <c r="K73" s="11">
        <v>46786</v>
      </c>
      <c r="L73" s="10">
        <v>4736</v>
      </c>
      <c r="M73" s="11">
        <v>51668</v>
      </c>
      <c r="N73" s="10">
        <v>1574</v>
      </c>
      <c r="O73" s="11">
        <v>17374</v>
      </c>
      <c r="P73" s="9">
        <v>59</v>
      </c>
      <c r="Q73" s="9">
        <v>647</v>
      </c>
      <c r="R73" s="9">
        <v>142</v>
      </c>
      <c r="S73" s="11">
        <v>1550</v>
      </c>
      <c r="T73" s="9">
        <v>85</v>
      </c>
      <c r="U73" s="9">
        <v>930</v>
      </c>
      <c r="V73" s="9">
        <v>363</v>
      </c>
      <c r="W73" s="11">
        <v>12960</v>
      </c>
      <c r="X73" s="17">
        <f t="shared" si="1"/>
        <v>3.2705882352941176</v>
      </c>
      <c r="Y73" s="17">
        <f t="shared" si="2"/>
        <v>12.935483870967742</v>
      </c>
    </row>
    <row r="74" spans="1:25" ht="12.75" customHeight="1" hidden="1">
      <c r="A74" s="3" t="s">
        <v>97</v>
      </c>
      <c r="B74" s="3" t="s">
        <v>59</v>
      </c>
      <c r="C74" s="3" t="s">
        <v>44</v>
      </c>
      <c r="D74" s="9">
        <v>0</v>
      </c>
      <c r="E74" s="9">
        <v>0</v>
      </c>
      <c r="F74" s="9">
        <v>0</v>
      </c>
      <c r="G74" s="9">
        <v>0</v>
      </c>
      <c r="H74" s="9">
        <v>10</v>
      </c>
      <c r="I74" s="9">
        <v>150</v>
      </c>
      <c r="J74" s="9">
        <v>0</v>
      </c>
      <c r="K74" s="9">
        <v>0</v>
      </c>
      <c r="L74" s="9">
        <v>0</v>
      </c>
      <c r="M74" s="9">
        <v>0</v>
      </c>
      <c r="N74" s="9">
        <v>113</v>
      </c>
      <c r="O74" s="11">
        <v>4628</v>
      </c>
      <c r="P74" s="9">
        <v>147</v>
      </c>
      <c r="Q74" s="11">
        <v>1600</v>
      </c>
      <c r="R74" s="9">
        <v>3</v>
      </c>
      <c r="S74" s="9">
        <v>5</v>
      </c>
      <c r="T74" s="9">
        <v>3</v>
      </c>
      <c r="U74" s="9">
        <v>5</v>
      </c>
      <c r="V74" s="9">
        <v>0</v>
      </c>
      <c r="W74" s="9">
        <v>0</v>
      </c>
      <c r="X74" s="17">
        <f t="shared" si="1"/>
        <v>-1</v>
      </c>
      <c r="Y74" s="17">
        <f t="shared" si="2"/>
        <v>-1</v>
      </c>
    </row>
    <row r="75" spans="1:25" ht="12.75" customHeight="1" hidden="1">
      <c r="A75" s="3" t="s">
        <v>97</v>
      </c>
      <c r="B75" s="3" t="s">
        <v>90</v>
      </c>
      <c r="C75" s="3" t="s">
        <v>44</v>
      </c>
      <c r="D75" s="9">
        <v>0</v>
      </c>
      <c r="E75" s="9">
        <v>0</v>
      </c>
      <c r="F75" s="9">
        <v>0</v>
      </c>
      <c r="G75" s="9">
        <v>0</v>
      </c>
      <c r="H75" s="9">
        <v>0</v>
      </c>
      <c r="I75" s="9">
        <v>0</v>
      </c>
      <c r="J75" s="9">
        <v>0</v>
      </c>
      <c r="K75" s="9">
        <v>0</v>
      </c>
      <c r="L75" s="9">
        <v>9</v>
      </c>
      <c r="M75" s="11">
        <v>7173</v>
      </c>
      <c r="N75" s="9">
        <v>0</v>
      </c>
      <c r="O75" s="9">
        <v>0</v>
      </c>
      <c r="P75" s="9">
        <v>0</v>
      </c>
      <c r="Q75" s="9">
        <v>0</v>
      </c>
      <c r="R75" s="9">
        <v>0</v>
      </c>
      <c r="S75" s="9">
        <v>0</v>
      </c>
      <c r="T75" s="9">
        <v>0</v>
      </c>
      <c r="U75" s="9">
        <v>0</v>
      </c>
      <c r="V75" s="9">
        <v>0</v>
      </c>
      <c r="W75" s="9">
        <v>0</v>
      </c>
      <c r="X75" s="17" t="e">
        <f t="shared" si="1"/>
        <v>#DIV/0!</v>
      </c>
      <c r="Y75" s="17" t="e">
        <f t="shared" si="2"/>
        <v>#DIV/0!</v>
      </c>
    </row>
    <row r="76" spans="1:25" ht="12.75" customHeight="1" hidden="1">
      <c r="A76" s="3" t="s">
        <v>97</v>
      </c>
      <c r="B76" s="3" t="s">
        <v>76</v>
      </c>
      <c r="C76" s="3" t="s">
        <v>44</v>
      </c>
      <c r="D76" s="9">
        <v>0</v>
      </c>
      <c r="E76" s="9">
        <v>0</v>
      </c>
      <c r="F76" s="9">
        <v>0</v>
      </c>
      <c r="G76" s="9">
        <v>0</v>
      </c>
      <c r="H76" s="9">
        <v>0</v>
      </c>
      <c r="I76" s="9">
        <v>0</v>
      </c>
      <c r="J76" s="9">
        <v>0</v>
      </c>
      <c r="K76" s="9">
        <v>0</v>
      </c>
      <c r="L76" s="9">
        <v>0</v>
      </c>
      <c r="M76" s="9">
        <v>0</v>
      </c>
      <c r="N76" s="9">
        <v>4</v>
      </c>
      <c r="O76" s="9">
        <v>26</v>
      </c>
      <c r="P76" s="9">
        <v>0</v>
      </c>
      <c r="Q76" s="9">
        <v>0</v>
      </c>
      <c r="R76" s="9">
        <v>0</v>
      </c>
      <c r="S76" s="9">
        <v>0</v>
      </c>
      <c r="T76" s="9">
        <v>0</v>
      </c>
      <c r="U76" s="9">
        <v>0</v>
      </c>
      <c r="V76" s="9">
        <v>0</v>
      </c>
      <c r="W76" s="9">
        <v>0</v>
      </c>
      <c r="X76" s="17" t="e">
        <f t="shared" si="1"/>
        <v>#DIV/0!</v>
      </c>
      <c r="Y76" s="17" t="e">
        <f t="shared" si="2"/>
        <v>#DIV/0!</v>
      </c>
    </row>
    <row r="77" spans="1:25" ht="12.75" customHeight="1">
      <c r="A77" s="12" t="s">
        <v>97</v>
      </c>
      <c r="B77" s="3"/>
      <c r="C77" s="3"/>
      <c r="D77" s="14">
        <f>SUM(D72:D76)</f>
        <v>0</v>
      </c>
      <c r="E77" s="14">
        <f aca="true" t="shared" si="7" ref="E77:W77">SUM(E72:E76)</f>
        <v>0</v>
      </c>
      <c r="F77" s="14">
        <f t="shared" si="7"/>
        <v>36</v>
      </c>
      <c r="G77" s="14">
        <f t="shared" si="7"/>
        <v>900</v>
      </c>
      <c r="H77" s="14">
        <f t="shared" si="7"/>
        <v>124</v>
      </c>
      <c r="I77" s="14">
        <f t="shared" si="7"/>
        <v>1880</v>
      </c>
      <c r="J77" s="14">
        <f t="shared" si="7"/>
        <v>4348</v>
      </c>
      <c r="K77" s="14">
        <f t="shared" si="7"/>
        <v>47408</v>
      </c>
      <c r="L77" s="14">
        <f t="shared" si="7"/>
        <v>7259</v>
      </c>
      <c r="M77" s="14">
        <f t="shared" si="7"/>
        <v>93196</v>
      </c>
      <c r="N77" s="14">
        <f t="shared" si="7"/>
        <v>11867</v>
      </c>
      <c r="O77" s="14">
        <f t="shared" si="7"/>
        <v>181626</v>
      </c>
      <c r="P77" s="14">
        <f t="shared" si="7"/>
        <v>7695</v>
      </c>
      <c r="Q77" s="14">
        <f t="shared" si="7"/>
        <v>166314</v>
      </c>
      <c r="R77" s="14">
        <f t="shared" si="7"/>
        <v>8768</v>
      </c>
      <c r="S77" s="14">
        <f t="shared" si="7"/>
        <v>242193</v>
      </c>
      <c r="T77" s="14">
        <f t="shared" si="7"/>
        <v>3715</v>
      </c>
      <c r="U77" s="14">
        <f t="shared" si="7"/>
        <v>86988</v>
      </c>
      <c r="V77" s="14">
        <f t="shared" si="7"/>
        <v>9327</v>
      </c>
      <c r="W77" s="14">
        <f t="shared" si="7"/>
        <v>193919</v>
      </c>
      <c r="X77" s="17">
        <f t="shared" si="1"/>
        <v>1.5106325706594885</v>
      </c>
      <c r="Y77" s="17">
        <f t="shared" si="2"/>
        <v>1.229261507334345</v>
      </c>
    </row>
    <row r="78" spans="1:25" ht="12.75" customHeight="1" hidden="1">
      <c r="A78" s="3" t="s">
        <v>20</v>
      </c>
      <c r="B78" s="3" t="s">
        <v>62</v>
      </c>
      <c r="C78" s="3" t="s">
        <v>44</v>
      </c>
      <c r="D78" s="10">
        <v>83577</v>
      </c>
      <c r="E78" s="11">
        <v>862661</v>
      </c>
      <c r="F78" s="10">
        <v>101006</v>
      </c>
      <c r="G78" s="11">
        <v>1232849</v>
      </c>
      <c r="H78" s="10">
        <v>54501</v>
      </c>
      <c r="I78" s="11">
        <v>620159</v>
      </c>
      <c r="J78" s="10">
        <v>33701</v>
      </c>
      <c r="K78" s="11">
        <v>480132</v>
      </c>
      <c r="L78" s="10">
        <v>37293</v>
      </c>
      <c r="M78" s="11">
        <v>556770</v>
      </c>
      <c r="N78" s="10">
        <v>18897</v>
      </c>
      <c r="O78" s="11">
        <v>374302</v>
      </c>
      <c r="P78" s="10">
        <v>13906</v>
      </c>
      <c r="Q78" s="11">
        <v>385011</v>
      </c>
      <c r="R78" s="10">
        <v>7425</v>
      </c>
      <c r="S78" s="11">
        <v>247041</v>
      </c>
      <c r="T78" s="10">
        <v>5482</v>
      </c>
      <c r="U78" s="11">
        <v>181036</v>
      </c>
      <c r="V78" s="10">
        <v>5813</v>
      </c>
      <c r="W78" s="11">
        <v>184156</v>
      </c>
      <c r="X78" s="17">
        <f t="shared" si="1"/>
        <v>0.06037942356804086</v>
      </c>
      <c r="Y78" s="17">
        <f t="shared" si="2"/>
        <v>0.017234141275768354</v>
      </c>
    </row>
    <row r="79" spans="1:25" ht="12.75" customHeight="1" hidden="1">
      <c r="A79" s="3" t="s">
        <v>20</v>
      </c>
      <c r="B79" s="3" t="s">
        <v>59</v>
      </c>
      <c r="C79" s="3" t="s">
        <v>44</v>
      </c>
      <c r="D79" s="10">
        <v>3773</v>
      </c>
      <c r="E79" s="11">
        <v>39108</v>
      </c>
      <c r="F79" s="10">
        <v>1935</v>
      </c>
      <c r="G79" s="11">
        <v>73324</v>
      </c>
      <c r="H79" s="9">
        <v>419</v>
      </c>
      <c r="I79" s="11">
        <v>34119</v>
      </c>
      <c r="J79" s="9">
        <v>74</v>
      </c>
      <c r="K79" s="11">
        <v>1083</v>
      </c>
      <c r="L79" s="9">
        <v>431</v>
      </c>
      <c r="M79" s="11">
        <v>6406</v>
      </c>
      <c r="N79" s="9">
        <v>433</v>
      </c>
      <c r="O79" s="11">
        <v>13045</v>
      </c>
      <c r="P79" s="9">
        <v>0</v>
      </c>
      <c r="Q79" s="9">
        <v>0</v>
      </c>
      <c r="R79" s="9">
        <v>0</v>
      </c>
      <c r="S79" s="9">
        <v>0</v>
      </c>
      <c r="T79" s="9">
        <v>0</v>
      </c>
      <c r="U79" s="9">
        <v>0</v>
      </c>
      <c r="V79" s="9">
        <v>143</v>
      </c>
      <c r="W79" s="11">
        <v>27232</v>
      </c>
      <c r="X79" s="17" t="e">
        <f t="shared" si="1"/>
        <v>#DIV/0!</v>
      </c>
      <c r="Y79" s="17" t="e">
        <f t="shared" si="2"/>
        <v>#DIV/0!</v>
      </c>
    </row>
    <row r="80" spans="1:25" ht="12.75" customHeight="1" hidden="1">
      <c r="A80" s="3" t="s">
        <v>20</v>
      </c>
      <c r="B80" s="3" t="s">
        <v>31</v>
      </c>
      <c r="C80" s="3" t="s">
        <v>44</v>
      </c>
      <c r="D80" s="9">
        <v>154</v>
      </c>
      <c r="E80" s="11">
        <v>2400</v>
      </c>
      <c r="F80" s="9">
        <v>0</v>
      </c>
      <c r="G80" s="9">
        <v>0</v>
      </c>
      <c r="H80" s="9">
        <v>0</v>
      </c>
      <c r="I80" s="9">
        <v>0</v>
      </c>
      <c r="J80" s="9">
        <v>46</v>
      </c>
      <c r="K80" s="9">
        <v>800</v>
      </c>
      <c r="L80" s="9">
        <v>0</v>
      </c>
      <c r="M80" s="9">
        <v>0</v>
      </c>
      <c r="N80" s="9">
        <v>0</v>
      </c>
      <c r="O80" s="9">
        <v>0</v>
      </c>
      <c r="P80" s="9">
        <v>0</v>
      </c>
      <c r="Q80" s="9">
        <v>0</v>
      </c>
      <c r="R80" s="9">
        <v>80</v>
      </c>
      <c r="S80" s="11">
        <v>1600</v>
      </c>
      <c r="T80" s="9">
        <v>22</v>
      </c>
      <c r="U80" s="9">
        <v>400</v>
      </c>
      <c r="V80" s="9">
        <v>51</v>
      </c>
      <c r="W80" s="11">
        <v>1200</v>
      </c>
      <c r="X80" s="17">
        <f t="shared" si="1"/>
        <v>1.3181818181818181</v>
      </c>
      <c r="Y80" s="17">
        <f t="shared" si="2"/>
        <v>2</v>
      </c>
    </row>
    <row r="81" spans="1:25" ht="12.75" customHeight="1" hidden="1">
      <c r="A81" s="3" t="s">
        <v>20</v>
      </c>
      <c r="B81" s="3" t="s">
        <v>92</v>
      </c>
      <c r="C81" s="3" t="s">
        <v>44</v>
      </c>
      <c r="D81" s="9">
        <v>0</v>
      </c>
      <c r="E81" s="9">
        <v>0</v>
      </c>
      <c r="F81" s="9">
        <v>0</v>
      </c>
      <c r="G81" s="9">
        <v>0</v>
      </c>
      <c r="H81" s="9">
        <v>0</v>
      </c>
      <c r="I81" s="9">
        <v>0</v>
      </c>
      <c r="J81" s="9">
        <v>4</v>
      </c>
      <c r="K81" s="9">
        <v>120</v>
      </c>
      <c r="L81" s="9">
        <v>0</v>
      </c>
      <c r="M81" s="9">
        <v>0</v>
      </c>
      <c r="N81" s="9">
        <v>0</v>
      </c>
      <c r="O81" s="9">
        <v>0</v>
      </c>
      <c r="P81" s="9">
        <v>0</v>
      </c>
      <c r="Q81" s="9">
        <v>0</v>
      </c>
      <c r="R81" s="9">
        <v>0</v>
      </c>
      <c r="S81" s="9">
        <v>0</v>
      </c>
      <c r="T81" s="9">
        <v>0</v>
      </c>
      <c r="U81" s="9">
        <v>0</v>
      </c>
      <c r="V81" s="9">
        <v>0</v>
      </c>
      <c r="W81" s="9">
        <v>0</v>
      </c>
      <c r="X81" s="17" t="e">
        <f t="shared" si="1"/>
        <v>#DIV/0!</v>
      </c>
      <c r="Y81" s="17" t="e">
        <f t="shared" si="2"/>
        <v>#DIV/0!</v>
      </c>
    </row>
    <row r="82" spans="1:25" ht="12.75" customHeight="1" hidden="1">
      <c r="A82" s="3" t="s">
        <v>20</v>
      </c>
      <c r="B82" s="3" t="s">
        <v>50</v>
      </c>
      <c r="C82" s="3" t="s">
        <v>44</v>
      </c>
      <c r="D82" s="10">
        <v>16691</v>
      </c>
      <c r="E82" s="11">
        <v>182395</v>
      </c>
      <c r="F82" s="10">
        <v>5217</v>
      </c>
      <c r="G82" s="11">
        <v>76969</v>
      </c>
      <c r="H82" s="10">
        <v>5772</v>
      </c>
      <c r="I82" s="11">
        <v>60268</v>
      </c>
      <c r="J82" s="10">
        <v>3470</v>
      </c>
      <c r="K82" s="11">
        <v>41293</v>
      </c>
      <c r="L82" s="10">
        <v>2737</v>
      </c>
      <c r="M82" s="11">
        <v>36309</v>
      </c>
      <c r="N82" s="10">
        <v>3236</v>
      </c>
      <c r="O82" s="11">
        <v>41967</v>
      </c>
      <c r="P82" s="10">
        <v>2250</v>
      </c>
      <c r="Q82" s="11">
        <v>27856</v>
      </c>
      <c r="R82" s="9">
        <v>538</v>
      </c>
      <c r="S82" s="11">
        <v>9994</v>
      </c>
      <c r="T82" s="9">
        <v>367</v>
      </c>
      <c r="U82" s="11">
        <v>3993</v>
      </c>
      <c r="V82" s="9">
        <v>0</v>
      </c>
      <c r="W82" s="9">
        <v>0</v>
      </c>
      <c r="X82" s="17">
        <f t="shared" si="1"/>
        <v>-1</v>
      </c>
      <c r="Y82" s="17">
        <f t="shared" si="2"/>
        <v>-1</v>
      </c>
    </row>
    <row r="83" spans="1:25" ht="12.75" customHeight="1" hidden="1">
      <c r="A83" s="3" t="s">
        <v>20</v>
      </c>
      <c r="B83" s="3" t="s">
        <v>90</v>
      </c>
      <c r="C83" s="3" t="s">
        <v>44</v>
      </c>
      <c r="D83" s="9">
        <v>192</v>
      </c>
      <c r="E83" s="11">
        <v>6216</v>
      </c>
      <c r="F83" s="9">
        <v>379</v>
      </c>
      <c r="G83" s="11">
        <v>3240</v>
      </c>
      <c r="H83" s="9">
        <v>315</v>
      </c>
      <c r="I83" s="11">
        <v>3494</v>
      </c>
      <c r="J83" s="9">
        <v>0</v>
      </c>
      <c r="K83" s="9">
        <v>0</v>
      </c>
      <c r="L83" s="9">
        <v>0</v>
      </c>
      <c r="M83" s="9">
        <v>0</v>
      </c>
      <c r="N83" s="9">
        <v>306</v>
      </c>
      <c r="O83" s="11">
        <v>7210</v>
      </c>
      <c r="P83" s="9">
        <v>0</v>
      </c>
      <c r="Q83" s="9">
        <v>0</v>
      </c>
      <c r="R83" s="9">
        <v>0</v>
      </c>
      <c r="S83" s="9">
        <v>0</v>
      </c>
      <c r="T83" s="9">
        <v>0</v>
      </c>
      <c r="U83" s="9">
        <v>0</v>
      </c>
      <c r="V83" s="9">
        <v>0</v>
      </c>
      <c r="W83" s="9">
        <v>0</v>
      </c>
      <c r="X83" s="17" t="e">
        <f t="shared" si="1"/>
        <v>#DIV/0!</v>
      </c>
      <c r="Y83" s="17" t="e">
        <f t="shared" si="2"/>
        <v>#DIV/0!</v>
      </c>
    </row>
    <row r="84" spans="1:25" ht="12.75" customHeight="1" hidden="1">
      <c r="A84" s="3" t="s">
        <v>20</v>
      </c>
      <c r="B84" s="3" t="s">
        <v>28</v>
      </c>
      <c r="C84" s="3" t="s">
        <v>44</v>
      </c>
      <c r="D84" s="9">
        <v>0</v>
      </c>
      <c r="E84" s="9">
        <v>0</v>
      </c>
      <c r="F84" s="9">
        <v>0</v>
      </c>
      <c r="G84" s="9">
        <v>0</v>
      </c>
      <c r="H84" s="9">
        <v>0</v>
      </c>
      <c r="I84" s="9">
        <v>0</v>
      </c>
      <c r="J84" s="9">
        <v>0</v>
      </c>
      <c r="K84" s="9">
        <v>0</v>
      </c>
      <c r="L84" s="9">
        <v>0</v>
      </c>
      <c r="M84" s="9">
        <v>0</v>
      </c>
      <c r="N84" s="9">
        <v>0</v>
      </c>
      <c r="O84" s="9">
        <v>0</v>
      </c>
      <c r="P84" s="9">
        <v>35</v>
      </c>
      <c r="Q84" s="9">
        <v>400</v>
      </c>
      <c r="R84" s="9">
        <v>33</v>
      </c>
      <c r="S84" s="9">
        <v>374</v>
      </c>
      <c r="T84" s="9">
        <v>33</v>
      </c>
      <c r="U84" s="9">
        <v>374</v>
      </c>
      <c r="V84" s="9">
        <v>0</v>
      </c>
      <c r="W84" s="9">
        <v>0</v>
      </c>
      <c r="X84" s="17">
        <f t="shared" si="1"/>
        <v>-1</v>
      </c>
      <c r="Y84" s="17">
        <f t="shared" si="2"/>
        <v>-1</v>
      </c>
    </row>
    <row r="85" spans="1:25" ht="12.75" customHeight="1" hidden="1">
      <c r="A85" s="3" t="s">
        <v>20</v>
      </c>
      <c r="B85" s="3" t="s">
        <v>76</v>
      </c>
      <c r="C85" s="3" t="s">
        <v>44</v>
      </c>
      <c r="D85" s="9">
        <v>0</v>
      </c>
      <c r="E85" s="9">
        <v>0</v>
      </c>
      <c r="F85" s="9">
        <v>0</v>
      </c>
      <c r="G85" s="9">
        <v>0</v>
      </c>
      <c r="H85" s="9">
        <v>0</v>
      </c>
      <c r="I85" s="9">
        <v>0</v>
      </c>
      <c r="J85" s="9">
        <v>0</v>
      </c>
      <c r="K85" s="9">
        <v>0</v>
      </c>
      <c r="L85" s="9">
        <v>0</v>
      </c>
      <c r="M85" s="9">
        <v>0</v>
      </c>
      <c r="N85" s="9">
        <v>0</v>
      </c>
      <c r="O85" s="9">
        <v>0</v>
      </c>
      <c r="P85" s="9">
        <v>5</v>
      </c>
      <c r="Q85" s="9">
        <v>167</v>
      </c>
      <c r="R85" s="9">
        <v>0</v>
      </c>
      <c r="S85" s="9">
        <v>0</v>
      </c>
      <c r="T85" s="9">
        <v>0</v>
      </c>
      <c r="U85" s="9">
        <v>0</v>
      </c>
      <c r="V85" s="9">
        <v>0</v>
      </c>
      <c r="W85" s="9">
        <v>0</v>
      </c>
      <c r="X85" s="17" t="e">
        <f t="shared" si="1"/>
        <v>#DIV/0!</v>
      </c>
      <c r="Y85" s="17" t="e">
        <f t="shared" si="2"/>
        <v>#DIV/0!</v>
      </c>
    </row>
    <row r="86" spans="1:25" ht="12.75" customHeight="1">
      <c r="A86" s="12" t="s">
        <v>20</v>
      </c>
      <c r="B86" s="3"/>
      <c r="C86" s="3"/>
      <c r="D86" s="13">
        <f>SUM(D78:D85)</f>
        <v>104387</v>
      </c>
      <c r="E86" s="13">
        <f aca="true" t="shared" si="8" ref="E86:W86">SUM(E78:E85)</f>
        <v>1092780</v>
      </c>
      <c r="F86" s="13">
        <f t="shared" si="8"/>
        <v>108537</v>
      </c>
      <c r="G86" s="13">
        <f t="shared" si="8"/>
        <v>1386382</v>
      </c>
      <c r="H86" s="13">
        <f t="shared" si="8"/>
        <v>61007</v>
      </c>
      <c r="I86" s="13">
        <f t="shared" si="8"/>
        <v>718040</v>
      </c>
      <c r="J86" s="13">
        <f t="shared" si="8"/>
        <v>37295</v>
      </c>
      <c r="K86" s="13">
        <f t="shared" si="8"/>
        <v>523428</v>
      </c>
      <c r="L86" s="13">
        <f t="shared" si="8"/>
        <v>40461</v>
      </c>
      <c r="M86" s="13">
        <f t="shared" si="8"/>
        <v>599485</v>
      </c>
      <c r="N86" s="13">
        <f t="shared" si="8"/>
        <v>22872</v>
      </c>
      <c r="O86" s="13">
        <f t="shared" si="8"/>
        <v>436524</v>
      </c>
      <c r="P86" s="13">
        <f t="shared" si="8"/>
        <v>16196</v>
      </c>
      <c r="Q86" s="13">
        <f t="shared" si="8"/>
        <v>413434</v>
      </c>
      <c r="R86" s="13">
        <f t="shared" si="8"/>
        <v>8076</v>
      </c>
      <c r="S86" s="13">
        <f t="shared" si="8"/>
        <v>259009</v>
      </c>
      <c r="T86" s="13">
        <f t="shared" si="8"/>
        <v>5904</v>
      </c>
      <c r="U86" s="13">
        <f t="shared" si="8"/>
        <v>185803</v>
      </c>
      <c r="V86" s="13">
        <f t="shared" si="8"/>
        <v>6007</v>
      </c>
      <c r="W86" s="13">
        <f t="shared" si="8"/>
        <v>212588</v>
      </c>
      <c r="X86" s="17">
        <f t="shared" si="1"/>
        <v>0.01744579945799458</v>
      </c>
      <c r="Y86" s="17">
        <f t="shared" si="2"/>
        <v>0.14415805988062624</v>
      </c>
    </row>
    <row r="87" spans="1:25" ht="12.75" customHeight="1" hidden="1">
      <c r="A87" s="3" t="s">
        <v>75</v>
      </c>
      <c r="B87" s="3" t="s">
        <v>62</v>
      </c>
      <c r="C87" s="3" t="s">
        <v>44</v>
      </c>
      <c r="D87" s="10">
        <v>24677</v>
      </c>
      <c r="E87" s="11">
        <v>333809</v>
      </c>
      <c r="F87" s="10">
        <v>29456</v>
      </c>
      <c r="G87" s="11">
        <v>369152</v>
      </c>
      <c r="H87" s="10">
        <v>25716</v>
      </c>
      <c r="I87" s="11">
        <v>358490</v>
      </c>
      <c r="J87" s="10">
        <v>28518</v>
      </c>
      <c r="K87" s="11">
        <v>482588</v>
      </c>
      <c r="L87" s="10">
        <v>21238</v>
      </c>
      <c r="M87" s="11">
        <v>321856</v>
      </c>
      <c r="N87" s="10">
        <v>21968</v>
      </c>
      <c r="O87" s="11">
        <v>338057</v>
      </c>
      <c r="P87" s="10">
        <v>7941</v>
      </c>
      <c r="Q87" s="11">
        <v>142133</v>
      </c>
      <c r="R87" s="10">
        <v>2374</v>
      </c>
      <c r="S87" s="11">
        <v>69663</v>
      </c>
      <c r="T87" s="10">
        <v>1436</v>
      </c>
      <c r="U87" s="11">
        <v>28047</v>
      </c>
      <c r="V87" s="10">
        <v>2309</v>
      </c>
      <c r="W87" s="11">
        <v>61178</v>
      </c>
      <c r="X87" s="17">
        <f t="shared" si="1"/>
        <v>0.6079387186629527</v>
      </c>
      <c r="Y87" s="17">
        <f t="shared" si="2"/>
        <v>1.1812671586979</v>
      </c>
    </row>
    <row r="88" spans="1:25" ht="12.75" customHeight="1" hidden="1">
      <c r="A88" s="3" t="s">
        <v>75</v>
      </c>
      <c r="B88" s="3" t="s">
        <v>59</v>
      </c>
      <c r="C88" s="3" t="s">
        <v>44</v>
      </c>
      <c r="D88" s="10">
        <v>27594</v>
      </c>
      <c r="E88" s="11">
        <v>766623</v>
      </c>
      <c r="F88" s="10">
        <v>23320</v>
      </c>
      <c r="G88" s="11">
        <v>767100</v>
      </c>
      <c r="H88" s="10">
        <v>6467</v>
      </c>
      <c r="I88" s="11">
        <v>274210</v>
      </c>
      <c r="J88" s="10">
        <v>5659</v>
      </c>
      <c r="K88" s="11">
        <v>420303</v>
      </c>
      <c r="L88" s="10">
        <v>3762</v>
      </c>
      <c r="M88" s="11">
        <v>180397</v>
      </c>
      <c r="N88" s="10">
        <v>3108</v>
      </c>
      <c r="O88" s="11">
        <v>135506</v>
      </c>
      <c r="P88" s="10">
        <v>6437</v>
      </c>
      <c r="Q88" s="11">
        <v>279729</v>
      </c>
      <c r="R88" s="10">
        <v>5430</v>
      </c>
      <c r="S88" s="11">
        <v>213198</v>
      </c>
      <c r="T88" s="10">
        <v>3448</v>
      </c>
      <c r="U88" s="11">
        <v>130260</v>
      </c>
      <c r="V88" s="10">
        <v>1226</v>
      </c>
      <c r="W88" s="11">
        <v>54318</v>
      </c>
      <c r="X88" s="17">
        <f t="shared" si="1"/>
        <v>-0.644431554524362</v>
      </c>
      <c r="Y88" s="17">
        <f t="shared" si="2"/>
        <v>-0.5830032243205896</v>
      </c>
    </row>
    <row r="89" spans="1:25" ht="12.75" customHeight="1" hidden="1">
      <c r="A89" s="3" t="s">
        <v>75</v>
      </c>
      <c r="B89" s="3" t="s">
        <v>28</v>
      </c>
      <c r="C89" s="3" t="s">
        <v>44</v>
      </c>
      <c r="D89" s="9">
        <v>70</v>
      </c>
      <c r="E89" s="11">
        <v>3487</v>
      </c>
      <c r="F89" s="9">
        <v>0</v>
      </c>
      <c r="G89" s="9">
        <v>0</v>
      </c>
      <c r="H89" s="9">
        <v>0</v>
      </c>
      <c r="I89" s="9">
        <v>0</v>
      </c>
      <c r="J89" s="9">
        <v>0</v>
      </c>
      <c r="K89" s="9">
        <v>0</v>
      </c>
      <c r="L89" s="9">
        <v>136</v>
      </c>
      <c r="M89" s="11">
        <v>1920</v>
      </c>
      <c r="N89" s="10">
        <v>2436</v>
      </c>
      <c r="O89" s="11">
        <v>38733</v>
      </c>
      <c r="P89" s="10">
        <v>3182</v>
      </c>
      <c r="Q89" s="11">
        <v>40486</v>
      </c>
      <c r="R89" s="10">
        <v>1429</v>
      </c>
      <c r="S89" s="11">
        <v>16257</v>
      </c>
      <c r="T89" s="9">
        <v>770</v>
      </c>
      <c r="U89" s="11">
        <v>8763</v>
      </c>
      <c r="V89" s="9">
        <v>641</v>
      </c>
      <c r="W89" s="11">
        <v>7290</v>
      </c>
      <c r="X89" s="17">
        <f t="shared" si="1"/>
        <v>-0.16753246753246753</v>
      </c>
      <c r="Y89" s="17">
        <f t="shared" si="2"/>
        <v>-0.16809311879493324</v>
      </c>
    </row>
    <row r="90" spans="1:25" ht="12.75" customHeight="1" hidden="1">
      <c r="A90" s="3" t="s">
        <v>75</v>
      </c>
      <c r="B90" s="3" t="s">
        <v>90</v>
      </c>
      <c r="C90" s="3" t="s">
        <v>44</v>
      </c>
      <c r="D90" s="9">
        <v>36</v>
      </c>
      <c r="E90" s="9">
        <v>781</v>
      </c>
      <c r="F90" s="9">
        <v>8</v>
      </c>
      <c r="G90" s="9">
        <v>49</v>
      </c>
      <c r="H90" s="9">
        <v>54</v>
      </c>
      <c r="I90" s="9">
        <v>426</v>
      </c>
      <c r="J90" s="9">
        <v>845</v>
      </c>
      <c r="K90" s="11">
        <v>27211</v>
      </c>
      <c r="L90" s="9">
        <v>104</v>
      </c>
      <c r="M90" s="11">
        <v>1211</v>
      </c>
      <c r="N90" s="9">
        <v>240</v>
      </c>
      <c r="O90" s="11">
        <v>3570</v>
      </c>
      <c r="P90" s="9">
        <v>184</v>
      </c>
      <c r="Q90" s="11">
        <v>2257</v>
      </c>
      <c r="R90" s="9">
        <v>261</v>
      </c>
      <c r="S90" s="11">
        <v>2433</v>
      </c>
      <c r="T90" s="9">
        <v>132</v>
      </c>
      <c r="U90" s="11">
        <v>1252</v>
      </c>
      <c r="V90" s="9">
        <v>162</v>
      </c>
      <c r="W90" s="11">
        <v>1329</v>
      </c>
      <c r="X90" s="17">
        <f t="shared" si="1"/>
        <v>0.22727272727272727</v>
      </c>
      <c r="Y90" s="17">
        <f t="shared" si="2"/>
        <v>0.06150159744408946</v>
      </c>
    </row>
    <row r="91" spans="1:25" ht="12.75" customHeight="1" hidden="1">
      <c r="A91" s="3" t="s">
        <v>75</v>
      </c>
      <c r="B91" s="3" t="s">
        <v>31</v>
      </c>
      <c r="C91" s="3" t="s">
        <v>44</v>
      </c>
      <c r="D91" s="9">
        <v>0</v>
      </c>
      <c r="E91" s="9">
        <v>0</v>
      </c>
      <c r="F91" s="9">
        <v>0</v>
      </c>
      <c r="G91" s="9">
        <v>0</v>
      </c>
      <c r="H91" s="9">
        <v>0</v>
      </c>
      <c r="I91" s="9">
        <v>0</v>
      </c>
      <c r="J91" s="9">
        <v>0</v>
      </c>
      <c r="K91" s="9">
        <v>0</v>
      </c>
      <c r="L91" s="9">
        <v>187</v>
      </c>
      <c r="M91" s="11">
        <v>2660</v>
      </c>
      <c r="N91" s="9">
        <v>341</v>
      </c>
      <c r="O91" s="11">
        <v>14011</v>
      </c>
      <c r="P91" s="9">
        <v>714</v>
      </c>
      <c r="Q91" s="11">
        <v>14723</v>
      </c>
      <c r="R91" s="9">
        <v>109</v>
      </c>
      <c r="S91" s="11">
        <v>3935</v>
      </c>
      <c r="T91" s="9">
        <v>109</v>
      </c>
      <c r="U91" s="11">
        <v>3935</v>
      </c>
      <c r="V91" s="9">
        <v>78</v>
      </c>
      <c r="W91" s="11">
        <v>1750</v>
      </c>
      <c r="X91" s="17">
        <f t="shared" si="1"/>
        <v>-0.28440366972477066</v>
      </c>
      <c r="Y91" s="17">
        <f t="shared" si="2"/>
        <v>-0.5552731893265566</v>
      </c>
    </row>
    <row r="92" spans="1:25" ht="12.75" customHeight="1" hidden="1">
      <c r="A92" s="3" t="s">
        <v>75</v>
      </c>
      <c r="B92" s="3" t="s">
        <v>70</v>
      </c>
      <c r="C92" s="3" t="s">
        <v>44</v>
      </c>
      <c r="D92" s="9">
        <v>0</v>
      </c>
      <c r="E92" s="9">
        <v>0</v>
      </c>
      <c r="F92" s="9">
        <v>140</v>
      </c>
      <c r="G92" s="11">
        <v>6701</v>
      </c>
      <c r="H92" s="9">
        <v>743</v>
      </c>
      <c r="I92" s="11">
        <v>32834</v>
      </c>
      <c r="J92" s="9">
        <v>240</v>
      </c>
      <c r="K92" s="11">
        <v>22556</v>
      </c>
      <c r="L92" s="9">
        <v>704</v>
      </c>
      <c r="M92" s="11">
        <v>44458</v>
      </c>
      <c r="N92" s="9">
        <v>70</v>
      </c>
      <c r="O92" s="11">
        <v>2888</v>
      </c>
      <c r="P92" s="9">
        <v>0</v>
      </c>
      <c r="Q92" s="9">
        <v>0</v>
      </c>
      <c r="R92" s="9">
        <v>76</v>
      </c>
      <c r="S92" s="11">
        <v>4933</v>
      </c>
      <c r="T92" s="9">
        <v>0</v>
      </c>
      <c r="U92" s="9">
        <v>0</v>
      </c>
      <c r="V92" s="9">
        <v>35</v>
      </c>
      <c r="W92" s="11">
        <v>2901</v>
      </c>
      <c r="X92" s="17" t="e">
        <f aca="true" t="shared" si="9" ref="X92:X155">SUM((V92-T92)/T92)</f>
        <v>#DIV/0!</v>
      </c>
      <c r="Y92" s="17" t="e">
        <f aca="true" t="shared" si="10" ref="Y92:Y155">SUM((W92-U92)/U92)</f>
        <v>#DIV/0!</v>
      </c>
    </row>
    <row r="93" spans="1:25" ht="12.75" customHeight="1" hidden="1">
      <c r="A93" s="3" t="s">
        <v>75</v>
      </c>
      <c r="B93" s="3" t="s">
        <v>53</v>
      </c>
      <c r="C93" s="3" t="s">
        <v>44</v>
      </c>
      <c r="D93" s="9">
        <v>72</v>
      </c>
      <c r="E93" s="11">
        <v>1611</v>
      </c>
      <c r="F93" s="9">
        <v>0</v>
      </c>
      <c r="G93" s="9">
        <v>0</v>
      </c>
      <c r="H93" s="9">
        <v>0</v>
      </c>
      <c r="I93" s="9">
        <v>0</v>
      </c>
      <c r="J93" s="9">
        <v>0</v>
      </c>
      <c r="K93" s="9">
        <v>0</v>
      </c>
      <c r="L93" s="9">
        <v>15</v>
      </c>
      <c r="M93" s="9">
        <v>175</v>
      </c>
      <c r="N93" s="9">
        <v>0</v>
      </c>
      <c r="O93" s="9">
        <v>0</v>
      </c>
      <c r="P93" s="9">
        <v>0</v>
      </c>
      <c r="Q93" s="9">
        <v>0</v>
      </c>
      <c r="R93" s="9">
        <v>0</v>
      </c>
      <c r="S93" s="9">
        <v>0</v>
      </c>
      <c r="T93" s="9">
        <v>0</v>
      </c>
      <c r="U93" s="9">
        <v>0</v>
      </c>
      <c r="V93" s="9">
        <v>19</v>
      </c>
      <c r="W93" s="9">
        <v>332</v>
      </c>
      <c r="X93" s="17" t="e">
        <f t="shared" si="9"/>
        <v>#DIV/0!</v>
      </c>
      <c r="Y93" s="17" t="e">
        <f t="shared" si="10"/>
        <v>#DIV/0!</v>
      </c>
    </row>
    <row r="94" spans="1:25" ht="12.75" customHeight="1" hidden="1">
      <c r="A94" s="3" t="s">
        <v>75</v>
      </c>
      <c r="B94" s="3" t="s">
        <v>63</v>
      </c>
      <c r="C94" s="3" t="s">
        <v>44</v>
      </c>
      <c r="D94" s="9">
        <v>55</v>
      </c>
      <c r="E94" s="11">
        <v>1825</v>
      </c>
      <c r="F94" s="9">
        <v>4</v>
      </c>
      <c r="G94" s="9">
        <v>118</v>
      </c>
      <c r="H94" s="9">
        <v>5</v>
      </c>
      <c r="I94" s="9">
        <v>151</v>
      </c>
      <c r="J94" s="9">
        <v>75</v>
      </c>
      <c r="K94" s="11">
        <v>2500</v>
      </c>
      <c r="L94" s="9">
        <v>7</v>
      </c>
      <c r="M94" s="9">
        <v>242</v>
      </c>
      <c r="N94" s="9">
        <v>12</v>
      </c>
      <c r="O94" s="9">
        <v>405</v>
      </c>
      <c r="P94" s="9">
        <v>0</v>
      </c>
      <c r="Q94" s="9">
        <v>0</v>
      </c>
      <c r="R94" s="9">
        <v>0</v>
      </c>
      <c r="S94" s="9">
        <v>0</v>
      </c>
      <c r="T94" s="9">
        <v>0</v>
      </c>
      <c r="U94" s="9">
        <v>0</v>
      </c>
      <c r="V94" s="9">
        <v>0</v>
      </c>
      <c r="W94" s="9">
        <v>0</v>
      </c>
      <c r="X94" s="17" t="e">
        <f t="shared" si="9"/>
        <v>#DIV/0!</v>
      </c>
      <c r="Y94" s="17" t="e">
        <f t="shared" si="10"/>
        <v>#DIV/0!</v>
      </c>
    </row>
    <row r="95" spans="1:25" ht="12.75" customHeight="1" hidden="1">
      <c r="A95" s="3" t="s">
        <v>75</v>
      </c>
      <c r="B95" s="3" t="s">
        <v>92</v>
      </c>
      <c r="C95" s="3" t="s">
        <v>44</v>
      </c>
      <c r="D95" s="9">
        <v>11</v>
      </c>
      <c r="E95" s="9">
        <v>375</v>
      </c>
      <c r="F95" s="9">
        <v>0</v>
      </c>
      <c r="G95" s="9">
        <v>0</v>
      </c>
      <c r="H95" s="9">
        <v>0</v>
      </c>
      <c r="I95" s="9">
        <v>0</v>
      </c>
      <c r="J95" s="9">
        <v>16</v>
      </c>
      <c r="K95" s="9">
        <v>300</v>
      </c>
      <c r="L95" s="9">
        <v>0</v>
      </c>
      <c r="M95" s="9">
        <v>0</v>
      </c>
      <c r="N95" s="9">
        <v>0</v>
      </c>
      <c r="O95" s="9">
        <v>0</v>
      </c>
      <c r="P95" s="9">
        <v>0</v>
      </c>
      <c r="Q95" s="9">
        <v>0</v>
      </c>
      <c r="R95" s="9">
        <v>0</v>
      </c>
      <c r="S95" s="9">
        <v>0</v>
      </c>
      <c r="T95" s="9">
        <v>0</v>
      </c>
      <c r="U95" s="9">
        <v>0</v>
      </c>
      <c r="V95" s="9">
        <v>0</v>
      </c>
      <c r="W95" s="9">
        <v>0</v>
      </c>
      <c r="X95" s="17" t="e">
        <f t="shared" si="9"/>
        <v>#DIV/0!</v>
      </c>
      <c r="Y95" s="17" t="e">
        <f t="shared" si="10"/>
        <v>#DIV/0!</v>
      </c>
    </row>
    <row r="96" spans="1:25" ht="12.75" customHeight="1" hidden="1">
      <c r="A96" s="3" t="s">
        <v>75</v>
      </c>
      <c r="B96" s="3" t="s">
        <v>50</v>
      </c>
      <c r="C96" s="3" t="s">
        <v>44</v>
      </c>
      <c r="D96" s="10">
        <v>8733</v>
      </c>
      <c r="E96" s="11">
        <v>166905</v>
      </c>
      <c r="F96" s="10">
        <v>16405</v>
      </c>
      <c r="G96" s="11">
        <v>218030</v>
      </c>
      <c r="H96" s="10">
        <v>12695</v>
      </c>
      <c r="I96" s="11">
        <v>153617</v>
      </c>
      <c r="J96" s="10">
        <v>5970</v>
      </c>
      <c r="K96" s="11">
        <v>65916</v>
      </c>
      <c r="L96" s="10">
        <v>1253</v>
      </c>
      <c r="M96" s="11">
        <v>14538</v>
      </c>
      <c r="N96" s="9">
        <v>421</v>
      </c>
      <c r="O96" s="11">
        <v>4449</v>
      </c>
      <c r="P96" s="9">
        <v>0</v>
      </c>
      <c r="Q96" s="9">
        <v>0</v>
      </c>
      <c r="R96" s="9">
        <v>187</v>
      </c>
      <c r="S96" s="11">
        <v>2036</v>
      </c>
      <c r="T96" s="9">
        <v>132</v>
      </c>
      <c r="U96" s="11">
        <v>1434</v>
      </c>
      <c r="V96" s="9">
        <v>0</v>
      </c>
      <c r="W96" s="9">
        <v>0</v>
      </c>
      <c r="X96" s="17">
        <f t="shared" si="9"/>
        <v>-1</v>
      </c>
      <c r="Y96" s="17">
        <f t="shared" si="10"/>
        <v>-1</v>
      </c>
    </row>
    <row r="97" spans="1:25" ht="12.75" customHeight="1" hidden="1">
      <c r="A97" s="3" t="s">
        <v>75</v>
      </c>
      <c r="B97" s="3" t="s">
        <v>91</v>
      </c>
      <c r="C97" s="3" t="s">
        <v>44</v>
      </c>
      <c r="D97" s="9">
        <v>0</v>
      </c>
      <c r="E97" s="9">
        <v>0</v>
      </c>
      <c r="F97" s="9">
        <v>0</v>
      </c>
      <c r="G97" s="9">
        <v>0</v>
      </c>
      <c r="H97" s="9">
        <v>0</v>
      </c>
      <c r="I97" s="9">
        <v>0</v>
      </c>
      <c r="J97" s="9">
        <v>0</v>
      </c>
      <c r="K97" s="9">
        <v>0</v>
      </c>
      <c r="L97" s="9">
        <v>0</v>
      </c>
      <c r="M97" s="9">
        <v>0</v>
      </c>
      <c r="N97" s="9">
        <v>12</v>
      </c>
      <c r="O97" s="11">
        <v>1625</v>
      </c>
      <c r="P97" s="9">
        <v>0</v>
      </c>
      <c r="Q97" s="9">
        <v>0</v>
      </c>
      <c r="R97" s="9">
        <v>0</v>
      </c>
      <c r="S97" s="9">
        <v>0</v>
      </c>
      <c r="T97" s="9">
        <v>0</v>
      </c>
      <c r="U97" s="9">
        <v>0</v>
      </c>
      <c r="V97" s="9">
        <v>0</v>
      </c>
      <c r="W97" s="9">
        <v>0</v>
      </c>
      <c r="X97" s="17" t="e">
        <f t="shared" si="9"/>
        <v>#DIV/0!</v>
      </c>
      <c r="Y97" s="17" t="e">
        <f t="shared" si="10"/>
        <v>#DIV/0!</v>
      </c>
    </row>
    <row r="98" spans="1:25" ht="12.75" customHeight="1" hidden="1">
      <c r="A98" s="3" t="s">
        <v>75</v>
      </c>
      <c r="B98" s="3" t="s">
        <v>76</v>
      </c>
      <c r="C98" s="3" t="s">
        <v>44</v>
      </c>
      <c r="D98" s="9">
        <v>0</v>
      </c>
      <c r="E98" s="9">
        <v>0</v>
      </c>
      <c r="F98" s="9">
        <v>9</v>
      </c>
      <c r="G98" s="9">
        <v>304</v>
      </c>
      <c r="H98" s="9">
        <v>0</v>
      </c>
      <c r="I98" s="9">
        <v>0</v>
      </c>
      <c r="J98" s="9">
        <v>0</v>
      </c>
      <c r="K98" s="9">
        <v>0</v>
      </c>
      <c r="L98" s="9">
        <v>0</v>
      </c>
      <c r="M98" s="9">
        <v>0</v>
      </c>
      <c r="N98" s="9">
        <v>0</v>
      </c>
      <c r="O98" s="9">
        <v>0</v>
      </c>
      <c r="P98" s="9">
        <v>0</v>
      </c>
      <c r="Q98" s="9">
        <v>0</v>
      </c>
      <c r="R98" s="9">
        <v>0</v>
      </c>
      <c r="S98" s="9">
        <v>0</v>
      </c>
      <c r="T98" s="9">
        <v>0</v>
      </c>
      <c r="U98" s="9">
        <v>0</v>
      </c>
      <c r="V98" s="9">
        <v>0</v>
      </c>
      <c r="W98" s="9">
        <v>0</v>
      </c>
      <c r="X98" s="17" t="e">
        <f t="shared" si="9"/>
        <v>#DIV/0!</v>
      </c>
      <c r="Y98" s="17" t="e">
        <f t="shared" si="10"/>
        <v>#DIV/0!</v>
      </c>
    </row>
    <row r="99" spans="1:25" ht="12.75" customHeight="1">
      <c r="A99" s="12" t="s">
        <v>75</v>
      </c>
      <c r="B99" s="3"/>
      <c r="C99" s="3"/>
      <c r="D99" s="13">
        <f>SUM(D87:D98)</f>
        <v>61248</v>
      </c>
      <c r="E99" s="13">
        <f aca="true" t="shared" si="11" ref="E99:W99">SUM(E87:E98)</f>
        <v>1275416</v>
      </c>
      <c r="F99" s="13">
        <f t="shared" si="11"/>
        <v>69342</v>
      </c>
      <c r="G99" s="13">
        <f t="shared" si="11"/>
        <v>1361454</v>
      </c>
      <c r="H99" s="13">
        <f t="shared" si="11"/>
        <v>45680</v>
      </c>
      <c r="I99" s="13">
        <f t="shared" si="11"/>
        <v>819728</v>
      </c>
      <c r="J99" s="13">
        <f t="shared" si="11"/>
        <v>41323</v>
      </c>
      <c r="K99" s="13">
        <f t="shared" si="11"/>
        <v>1021374</v>
      </c>
      <c r="L99" s="13">
        <f t="shared" si="11"/>
        <v>27406</v>
      </c>
      <c r="M99" s="13">
        <f t="shared" si="11"/>
        <v>567457</v>
      </c>
      <c r="N99" s="13">
        <f t="shared" si="11"/>
        <v>28608</v>
      </c>
      <c r="O99" s="13">
        <f t="shared" si="11"/>
        <v>539244</v>
      </c>
      <c r="P99" s="13">
        <f t="shared" si="11"/>
        <v>18458</v>
      </c>
      <c r="Q99" s="13">
        <f t="shared" si="11"/>
        <v>479328</v>
      </c>
      <c r="R99" s="13">
        <f t="shared" si="11"/>
        <v>9866</v>
      </c>
      <c r="S99" s="13">
        <f t="shared" si="11"/>
        <v>312455</v>
      </c>
      <c r="T99" s="13">
        <f t="shared" si="11"/>
        <v>6027</v>
      </c>
      <c r="U99" s="13">
        <f t="shared" si="11"/>
        <v>173691</v>
      </c>
      <c r="V99" s="13">
        <f t="shared" si="11"/>
        <v>4470</v>
      </c>
      <c r="W99" s="13">
        <f t="shared" si="11"/>
        <v>129098</v>
      </c>
      <c r="X99" s="17">
        <f t="shared" si="9"/>
        <v>-0.25833748133399703</v>
      </c>
      <c r="Y99" s="17">
        <f t="shared" si="10"/>
        <v>-0.25673753965375296</v>
      </c>
    </row>
    <row r="100" spans="1:25" ht="12.75" customHeight="1" hidden="1">
      <c r="A100" s="3" t="s">
        <v>49</v>
      </c>
      <c r="B100" s="3" t="s">
        <v>62</v>
      </c>
      <c r="C100" s="3" t="s">
        <v>44</v>
      </c>
      <c r="D100" s="10">
        <v>10909</v>
      </c>
      <c r="E100" s="11">
        <v>96953</v>
      </c>
      <c r="F100" s="10">
        <v>16949</v>
      </c>
      <c r="G100" s="11">
        <v>179899</v>
      </c>
      <c r="H100" s="10">
        <v>15377</v>
      </c>
      <c r="I100" s="11">
        <v>152939</v>
      </c>
      <c r="J100" s="10">
        <v>13968</v>
      </c>
      <c r="K100" s="11">
        <v>164118</v>
      </c>
      <c r="L100" s="10">
        <v>12236</v>
      </c>
      <c r="M100" s="11">
        <v>150657</v>
      </c>
      <c r="N100" s="10">
        <v>12121</v>
      </c>
      <c r="O100" s="11">
        <v>175111</v>
      </c>
      <c r="P100" s="10">
        <v>9336</v>
      </c>
      <c r="Q100" s="11">
        <v>181501</v>
      </c>
      <c r="R100" s="10">
        <v>1884</v>
      </c>
      <c r="S100" s="11">
        <v>42028</v>
      </c>
      <c r="T100" s="10">
        <v>1277</v>
      </c>
      <c r="U100" s="11">
        <v>28032</v>
      </c>
      <c r="V100" s="10">
        <v>2474</v>
      </c>
      <c r="W100" s="11">
        <v>40281</v>
      </c>
      <c r="X100" s="17">
        <f t="shared" si="9"/>
        <v>0.9373531714956931</v>
      </c>
      <c r="Y100" s="17">
        <f t="shared" si="10"/>
        <v>0.436964897260274</v>
      </c>
    </row>
    <row r="101" spans="1:25" ht="12.75" customHeight="1" hidden="1">
      <c r="A101" s="3" t="s">
        <v>49</v>
      </c>
      <c r="B101" s="3" t="s">
        <v>28</v>
      </c>
      <c r="C101" s="3" t="s">
        <v>44</v>
      </c>
      <c r="D101" s="9">
        <v>231</v>
      </c>
      <c r="E101" s="11">
        <v>2770</v>
      </c>
      <c r="F101" s="10">
        <v>1082</v>
      </c>
      <c r="G101" s="11">
        <v>8301</v>
      </c>
      <c r="H101" s="10">
        <v>1075</v>
      </c>
      <c r="I101" s="11">
        <v>12870</v>
      </c>
      <c r="J101" s="9">
        <v>889</v>
      </c>
      <c r="K101" s="11">
        <v>10979</v>
      </c>
      <c r="L101" s="10">
        <v>3200</v>
      </c>
      <c r="M101" s="11">
        <v>42149</v>
      </c>
      <c r="N101" s="10">
        <v>2349</v>
      </c>
      <c r="O101" s="11">
        <v>33113</v>
      </c>
      <c r="P101" s="10">
        <v>2829</v>
      </c>
      <c r="Q101" s="11">
        <v>34902</v>
      </c>
      <c r="R101" s="10">
        <v>1277</v>
      </c>
      <c r="S101" s="11">
        <v>14530</v>
      </c>
      <c r="T101" s="10">
        <v>1243</v>
      </c>
      <c r="U101" s="11">
        <v>14143</v>
      </c>
      <c r="V101" s="9">
        <v>191</v>
      </c>
      <c r="W101" s="11">
        <v>2919</v>
      </c>
      <c r="X101" s="17">
        <f t="shared" si="9"/>
        <v>-0.8463395012067578</v>
      </c>
      <c r="Y101" s="17">
        <f t="shared" si="10"/>
        <v>-0.793608145372269</v>
      </c>
    </row>
    <row r="102" spans="1:25" ht="12.75" customHeight="1" hidden="1">
      <c r="A102" s="3" t="s">
        <v>49</v>
      </c>
      <c r="B102" s="3" t="s">
        <v>59</v>
      </c>
      <c r="C102" s="3" t="s">
        <v>44</v>
      </c>
      <c r="D102" s="10">
        <v>11976</v>
      </c>
      <c r="E102" s="11">
        <v>106843</v>
      </c>
      <c r="F102" s="10">
        <v>6531</v>
      </c>
      <c r="G102" s="11">
        <v>202659</v>
      </c>
      <c r="H102" s="9">
        <v>0</v>
      </c>
      <c r="I102" s="9">
        <v>0</v>
      </c>
      <c r="J102" s="9">
        <v>167</v>
      </c>
      <c r="K102" s="11">
        <v>2017</v>
      </c>
      <c r="L102" s="10">
        <v>1714</v>
      </c>
      <c r="M102" s="11">
        <v>22043</v>
      </c>
      <c r="N102" s="9">
        <v>559</v>
      </c>
      <c r="O102" s="11">
        <v>7902</v>
      </c>
      <c r="P102" s="9">
        <v>208</v>
      </c>
      <c r="Q102" s="11">
        <v>2726</v>
      </c>
      <c r="R102" s="9">
        <v>79</v>
      </c>
      <c r="S102" s="11">
        <v>1235</v>
      </c>
      <c r="T102" s="9">
        <v>79</v>
      </c>
      <c r="U102" s="11">
        <v>1235</v>
      </c>
      <c r="V102" s="9">
        <v>100</v>
      </c>
      <c r="W102" s="11">
        <v>4762</v>
      </c>
      <c r="X102" s="17">
        <f t="shared" si="9"/>
        <v>0.26582278481012656</v>
      </c>
      <c r="Y102" s="17">
        <f t="shared" si="10"/>
        <v>2.8558704453441295</v>
      </c>
    </row>
    <row r="103" spans="1:25" ht="12.75" customHeight="1" hidden="1">
      <c r="A103" s="3" t="s">
        <v>49</v>
      </c>
      <c r="B103" s="3" t="s">
        <v>90</v>
      </c>
      <c r="C103" s="3" t="s">
        <v>44</v>
      </c>
      <c r="D103" s="10">
        <v>4709</v>
      </c>
      <c r="E103" s="11">
        <v>156893</v>
      </c>
      <c r="F103" s="9">
        <v>686</v>
      </c>
      <c r="G103" s="11">
        <v>5512</v>
      </c>
      <c r="H103" s="9">
        <v>90</v>
      </c>
      <c r="I103" s="9">
        <v>826</v>
      </c>
      <c r="J103" s="9">
        <v>18</v>
      </c>
      <c r="K103" s="9">
        <v>114</v>
      </c>
      <c r="L103" s="9">
        <v>10</v>
      </c>
      <c r="M103" s="9">
        <v>72</v>
      </c>
      <c r="N103" s="9">
        <v>3</v>
      </c>
      <c r="O103" s="9">
        <v>18</v>
      </c>
      <c r="P103" s="9">
        <v>36</v>
      </c>
      <c r="Q103" s="9">
        <v>249</v>
      </c>
      <c r="R103" s="9">
        <v>104</v>
      </c>
      <c r="S103" s="9">
        <v>947</v>
      </c>
      <c r="T103" s="9">
        <v>55</v>
      </c>
      <c r="U103" s="9">
        <v>550</v>
      </c>
      <c r="V103" s="9">
        <v>26</v>
      </c>
      <c r="W103" s="9">
        <v>390</v>
      </c>
      <c r="X103" s="17">
        <f t="shared" si="9"/>
        <v>-0.5272727272727272</v>
      </c>
      <c r="Y103" s="17">
        <f t="shared" si="10"/>
        <v>-0.2909090909090909</v>
      </c>
    </row>
    <row r="104" spans="1:25" ht="12.75" customHeight="1" hidden="1">
      <c r="A104" s="3" t="s">
        <v>49</v>
      </c>
      <c r="B104" s="3" t="s">
        <v>63</v>
      </c>
      <c r="C104" s="3" t="s">
        <v>44</v>
      </c>
      <c r="D104" s="9">
        <v>0</v>
      </c>
      <c r="E104" s="9">
        <v>0</v>
      </c>
      <c r="F104" s="9">
        <v>0</v>
      </c>
      <c r="G104" s="9">
        <v>0</v>
      </c>
      <c r="H104" s="9">
        <v>0</v>
      </c>
      <c r="I104" s="9">
        <v>0</v>
      </c>
      <c r="J104" s="9">
        <v>4</v>
      </c>
      <c r="K104" s="9">
        <v>26</v>
      </c>
      <c r="L104" s="9">
        <v>36</v>
      </c>
      <c r="M104" s="11">
        <v>1184</v>
      </c>
      <c r="N104" s="9">
        <v>0</v>
      </c>
      <c r="O104" s="9">
        <v>0</v>
      </c>
      <c r="P104" s="9">
        <v>0</v>
      </c>
      <c r="Q104" s="9">
        <v>0</v>
      </c>
      <c r="R104" s="9">
        <v>0</v>
      </c>
      <c r="S104" s="9">
        <v>0</v>
      </c>
      <c r="T104" s="9">
        <v>0</v>
      </c>
      <c r="U104" s="9">
        <v>0</v>
      </c>
      <c r="V104" s="9">
        <v>0</v>
      </c>
      <c r="W104" s="9">
        <v>0</v>
      </c>
      <c r="X104" s="17" t="e">
        <f t="shared" si="9"/>
        <v>#DIV/0!</v>
      </c>
      <c r="Y104" s="17" t="e">
        <f t="shared" si="10"/>
        <v>#DIV/0!</v>
      </c>
    </row>
    <row r="105" spans="1:25" ht="12.75" customHeight="1" hidden="1">
      <c r="A105" s="3" t="s">
        <v>49</v>
      </c>
      <c r="B105" s="3" t="s">
        <v>50</v>
      </c>
      <c r="C105" s="3" t="s">
        <v>44</v>
      </c>
      <c r="D105" s="9">
        <v>877</v>
      </c>
      <c r="E105" s="11">
        <v>7877</v>
      </c>
      <c r="F105" s="10">
        <v>1196</v>
      </c>
      <c r="G105" s="11">
        <v>17366</v>
      </c>
      <c r="H105" s="9">
        <v>354</v>
      </c>
      <c r="I105" s="11">
        <v>3679</v>
      </c>
      <c r="J105" s="9">
        <v>495</v>
      </c>
      <c r="K105" s="11">
        <v>5960</v>
      </c>
      <c r="L105" s="9">
        <v>484</v>
      </c>
      <c r="M105" s="11">
        <v>5932</v>
      </c>
      <c r="N105" s="9">
        <v>411</v>
      </c>
      <c r="O105" s="11">
        <v>5853</v>
      </c>
      <c r="P105" s="9">
        <v>0</v>
      </c>
      <c r="Q105" s="9">
        <v>0</v>
      </c>
      <c r="R105" s="9">
        <v>0</v>
      </c>
      <c r="S105" s="9">
        <v>0</v>
      </c>
      <c r="T105" s="9">
        <v>0</v>
      </c>
      <c r="U105" s="9">
        <v>0</v>
      </c>
      <c r="V105" s="9">
        <v>0</v>
      </c>
      <c r="W105" s="9">
        <v>0</v>
      </c>
      <c r="X105" s="17" t="e">
        <f t="shared" si="9"/>
        <v>#DIV/0!</v>
      </c>
      <c r="Y105" s="17" t="e">
        <f t="shared" si="10"/>
        <v>#DIV/0!</v>
      </c>
    </row>
    <row r="106" spans="1:25" ht="12.75" customHeight="1" hidden="1">
      <c r="A106" s="3" t="s">
        <v>49</v>
      </c>
      <c r="B106" s="3" t="s">
        <v>70</v>
      </c>
      <c r="C106" s="3" t="s">
        <v>44</v>
      </c>
      <c r="D106" s="9">
        <v>0</v>
      </c>
      <c r="E106" s="9">
        <v>0</v>
      </c>
      <c r="F106" s="9">
        <v>5</v>
      </c>
      <c r="G106" s="9">
        <v>50</v>
      </c>
      <c r="H106" s="9">
        <v>0</v>
      </c>
      <c r="I106" s="9">
        <v>0</v>
      </c>
      <c r="J106" s="9">
        <v>0</v>
      </c>
      <c r="K106" s="9">
        <v>0</v>
      </c>
      <c r="L106" s="9">
        <v>0</v>
      </c>
      <c r="M106" s="9">
        <v>0</v>
      </c>
      <c r="N106" s="9">
        <v>0</v>
      </c>
      <c r="O106" s="9">
        <v>0</v>
      </c>
      <c r="P106" s="9">
        <v>0</v>
      </c>
      <c r="Q106" s="9">
        <v>0</v>
      </c>
      <c r="R106" s="9">
        <v>0</v>
      </c>
      <c r="S106" s="9">
        <v>0</v>
      </c>
      <c r="T106" s="9">
        <v>0</v>
      </c>
      <c r="U106" s="9">
        <v>0</v>
      </c>
      <c r="V106" s="9">
        <v>0</v>
      </c>
      <c r="W106" s="9">
        <v>0</v>
      </c>
      <c r="X106" s="17" t="e">
        <f t="shared" si="9"/>
        <v>#DIV/0!</v>
      </c>
      <c r="Y106" s="17" t="e">
        <f t="shared" si="10"/>
        <v>#DIV/0!</v>
      </c>
    </row>
    <row r="107" spans="1:25" ht="12.75" customHeight="1" hidden="1">
      <c r="A107" s="3" t="s">
        <v>49</v>
      </c>
      <c r="B107" s="3" t="s">
        <v>76</v>
      </c>
      <c r="C107" s="3" t="s">
        <v>44</v>
      </c>
      <c r="D107" s="9">
        <v>0</v>
      </c>
      <c r="E107" s="9">
        <v>0</v>
      </c>
      <c r="F107" s="9">
        <v>0</v>
      </c>
      <c r="G107" s="9">
        <v>0</v>
      </c>
      <c r="H107" s="9">
        <v>8</v>
      </c>
      <c r="I107" s="11">
        <v>1620</v>
      </c>
      <c r="J107" s="9">
        <v>0</v>
      </c>
      <c r="K107" s="9">
        <v>0</v>
      </c>
      <c r="L107" s="9">
        <v>0</v>
      </c>
      <c r="M107" s="9">
        <v>0</v>
      </c>
      <c r="N107" s="9">
        <v>0</v>
      </c>
      <c r="O107" s="9">
        <v>0</v>
      </c>
      <c r="P107" s="9">
        <v>0</v>
      </c>
      <c r="Q107" s="9">
        <v>0</v>
      </c>
      <c r="R107" s="9">
        <v>0</v>
      </c>
      <c r="S107" s="9">
        <v>0</v>
      </c>
      <c r="T107" s="9">
        <v>0</v>
      </c>
      <c r="U107" s="9">
        <v>0</v>
      </c>
      <c r="V107" s="9">
        <v>0</v>
      </c>
      <c r="W107" s="9">
        <v>0</v>
      </c>
      <c r="X107" s="17" t="e">
        <f t="shared" si="9"/>
        <v>#DIV/0!</v>
      </c>
      <c r="Y107" s="17" t="e">
        <f t="shared" si="10"/>
        <v>#DIV/0!</v>
      </c>
    </row>
    <row r="108" spans="1:25" ht="12.75" customHeight="1">
      <c r="A108" s="12" t="s">
        <v>49</v>
      </c>
      <c r="B108" s="3"/>
      <c r="C108" s="3"/>
      <c r="D108" s="13">
        <f>SUM(D100:D107)</f>
        <v>28702</v>
      </c>
      <c r="E108" s="13">
        <f aca="true" t="shared" si="12" ref="E108:W108">SUM(E100:E107)</f>
        <v>371336</v>
      </c>
      <c r="F108" s="13">
        <f t="shared" si="12"/>
        <v>26449</v>
      </c>
      <c r="G108" s="13">
        <f t="shared" si="12"/>
        <v>413787</v>
      </c>
      <c r="H108" s="13">
        <f t="shared" si="12"/>
        <v>16904</v>
      </c>
      <c r="I108" s="13">
        <f t="shared" si="12"/>
        <v>171934</v>
      </c>
      <c r="J108" s="13">
        <f t="shared" si="12"/>
        <v>15541</v>
      </c>
      <c r="K108" s="13">
        <f t="shared" si="12"/>
        <v>183214</v>
      </c>
      <c r="L108" s="13">
        <f t="shared" si="12"/>
        <v>17680</v>
      </c>
      <c r="M108" s="13">
        <f t="shared" si="12"/>
        <v>222037</v>
      </c>
      <c r="N108" s="13">
        <f t="shared" si="12"/>
        <v>15443</v>
      </c>
      <c r="O108" s="13">
        <f t="shared" si="12"/>
        <v>221997</v>
      </c>
      <c r="P108" s="13">
        <f t="shared" si="12"/>
        <v>12409</v>
      </c>
      <c r="Q108" s="13">
        <f t="shared" si="12"/>
        <v>219378</v>
      </c>
      <c r="R108" s="13">
        <f t="shared" si="12"/>
        <v>3344</v>
      </c>
      <c r="S108" s="13">
        <f t="shared" si="12"/>
        <v>58740</v>
      </c>
      <c r="T108" s="13">
        <f t="shared" si="12"/>
        <v>2654</v>
      </c>
      <c r="U108" s="13">
        <f t="shared" si="12"/>
        <v>43960</v>
      </c>
      <c r="V108" s="13">
        <f t="shared" si="12"/>
        <v>2791</v>
      </c>
      <c r="W108" s="13">
        <f t="shared" si="12"/>
        <v>48352</v>
      </c>
      <c r="X108" s="17">
        <f t="shared" si="9"/>
        <v>0.05162019593067069</v>
      </c>
      <c r="Y108" s="17">
        <f t="shared" si="10"/>
        <v>0.09990900818926296</v>
      </c>
    </row>
    <row r="109" spans="1:25" ht="12.75" customHeight="1" hidden="1">
      <c r="A109" s="3" t="s">
        <v>78</v>
      </c>
      <c r="B109" s="3" t="s">
        <v>62</v>
      </c>
      <c r="C109" s="3" t="s">
        <v>44</v>
      </c>
      <c r="D109" s="10">
        <v>23512</v>
      </c>
      <c r="E109" s="11">
        <v>257173</v>
      </c>
      <c r="F109" s="10">
        <v>3611</v>
      </c>
      <c r="G109" s="11">
        <v>52982</v>
      </c>
      <c r="H109" s="10">
        <v>11124</v>
      </c>
      <c r="I109" s="11">
        <v>143878</v>
      </c>
      <c r="J109" s="10">
        <v>7693</v>
      </c>
      <c r="K109" s="11">
        <v>114885</v>
      </c>
      <c r="L109" s="10">
        <v>3390</v>
      </c>
      <c r="M109" s="11">
        <v>50745</v>
      </c>
      <c r="N109" s="10">
        <v>1480</v>
      </c>
      <c r="O109" s="11">
        <v>29438</v>
      </c>
      <c r="P109" s="10">
        <v>2275</v>
      </c>
      <c r="Q109" s="11">
        <v>62831</v>
      </c>
      <c r="R109" s="10">
        <v>2293</v>
      </c>
      <c r="S109" s="11">
        <v>86459</v>
      </c>
      <c r="T109" s="9">
        <v>833</v>
      </c>
      <c r="U109" s="11">
        <v>28810</v>
      </c>
      <c r="V109" s="10">
        <v>1767</v>
      </c>
      <c r="W109" s="11">
        <v>55189</v>
      </c>
      <c r="X109" s="17">
        <f t="shared" si="9"/>
        <v>1.12124849939976</v>
      </c>
      <c r="Y109" s="17">
        <f t="shared" si="10"/>
        <v>0.9156195765359251</v>
      </c>
    </row>
    <row r="110" spans="1:25" ht="12.75" customHeight="1" hidden="1">
      <c r="A110" s="3" t="s">
        <v>78</v>
      </c>
      <c r="B110" s="3" t="s">
        <v>90</v>
      </c>
      <c r="C110" s="3" t="s">
        <v>44</v>
      </c>
      <c r="D110" s="9">
        <v>640</v>
      </c>
      <c r="E110" s="11">
        <v>16674</v>
      </c>
      <c r="F110" s="10">
        <v>1074</v>
      </c>
      <c r="G110" s="11">
        <v>20284</v>
      </c>
      <c r="H110" s="9">
        <v>983</v>
      </c>
      <c r="I110" s="11">
        <v>24982</v>
      </c>
      <c r="J110" s="10">
        <v>1000</v>
      </c>
      <c r="K110" s="11">
        <v>18913</v>
      </c>
      <c r="L110" s="10">
        <v>1052</v>
      </c>
      <c r="M110" s="11">
        <v>25697</v>
      </c>
      <c r="N110" s="9">
        <v>339</v>
      </c>
      <c r="O110" s="11">
        <v>7459</v>
      </c>
      <c r="P110" s="9">
        <v>319</v>
      </c>
      <c r="Q110" s="11">
        <v>3541</v>
      </c>
      <c r="R110" s="9">
        <v>729</v>
      </c>
      <c r="S110" s="11">
        <v>18786</v>
      </c>
      <c r="T110" s="9">
        <v>242</v>
      </c>
      <c r="U110" s="11">
        <v>14215</v>
      </c>
      <c r="V110" s="9">
        <v>326</v>
      </c>
      <c r="W110" s="11">
        <v>3088</v>
      </c>
      <c r="X110" s="17">
        <f t="shared" si="9"/>
        <v>0.34710743801652894</v>
      </c>
      <c r="Y110" s="17">
        <f t="shared" si="10"/>
        <v>-0.782764685191699</v>
      </c>
    </row>
    <row r="111" spans="1:25" ht="12.75" customHeight="1" hidden="1">
      <c r="A111" s="3" t="s">
        <v>78</v>
      </c>
      <c r="B111" s="3" t="s">
        <v>59</v>
      </c>
      <c r="C111" s="3" t="s">
        <v>44</v>
      </c>
      <c r="D111" s="10">
        <v>1486</v>
      </c>
      <c r="E111" s="11">
        <v>24623</v>
      </c>
      <c r="F111" s="9">
        <v>49</v>
      </c>
      <c r="G111" s="9">
        <v>720</v>
      </c>
      <c r="H111" s="9">
        <v>183</v>
      </c>
      <c r="I111" s="11">
        <v>2160</v>
      </c>
      <c r="J111" s="9">
        <v>526</v>
      </c>
      <c r="K111" s="11">
        <v>10693</v>
      </c>
      <c r="L111" s="9">
        <v>338</v>
      </c>
      <c r="M111" s="11">
        <v>5733</v>
      </c>
      <c r="N111" s="9">
        <v>175</v>
      </c>
      <c r="O111" s="11">
        <v>5092</v>
      </c>
      <c r="P111" s="9">
        <v>262</v>
      </c>
      <c r="Q111" s="11">
        <v>15844</v>
      </c>
      <c r="R111" s="9">
        <v>6</v>
      </c>
      <c r="S111" s="9">
        <v>27</v>
      </c>
      <c r="T111" s="9">
        <v>0</v>
      </c>
      <c r="U111" s="9">
        <v>0</v>
      </c>
      <c r="V111" s="9">
        <v>18</v>
      </c>
      <c r="W111" s="9">
        <v>860</v>
      </c>
      <c r="X111" s="17" t="e">
        <f t="shared" si="9"/>
        <v>#DIV/0!</v>
      </c>
      <c r="Y111" s="17" t="e">
        <f t="shared" si="10"/>
        <v>#DIV/0!</v>
      </c>
    </row>
    <row r="112" spans="1:25" ht="12.75" customHeight="1" hidden="1">
      <c r="A112" s="3" t="s">
        <v>78</v>
      </c>
      <c r="B112" s="3" t="s">
        <v>92</v>
      </c>
      <c r="C112" s="3" t="s">
        <v>44</v>
      </c>
      <c r="D112" s="9">
        <v>0</v>
      </c>
      <c r="E112" s="9">
        <v>0</v>
      </c>
      <c r="F112" s="9">
        <v>0</v>
      </c>
      <c r="G112" s="9">
        <v>0</v>
      </c>
      <c r="H112" s="9">
        <v>0</v>
      </c>
      <c r="I112" s="9">
        <v>0</v>
      </c>
      <c r="J112" s="9">
        <v>0</v>
      </c>
      <c r="K112" s="9">
        <v>0</v>
      </c>
      <c r="L112" s="9">
        <v>0</v>
      </c>
      <c r="M112" s="9">
        <v>0</v>
      </c>
      <c r="N112" s="9">
        <v>24</v>
      </c>
      <c r="O112" s="9">
        <v>811</v>
      </c>
      <c r="P112" s="9">
        <v>0</v>
      </c>
      <c r="Q112" s="9">
        <v>0</v>
      </c>
      <c r="R112" s="9">
        <v>0</v>
      </c>
      <c r="S112" s="9">
        <v>0</v>
      </c>
      <c r="T112" s="9">
        <v>0</v>
      </c>
      <c r="U112" s="9">
        <v>0</v>
      </c>
      <c r="V112" s="9">
        <v>0</v>
      </c>
      <c r="W112" s="9">
        <v>0</v>
      </c>
      <c r="X112" s="17" t="e">
        <f t="shared" si="9"/>
        <v>#DIV/0!</v>
      </c>
      <c r="Y112" s="17" t="e">
        <f t="shared" si="10"/>
        <v>#DIV/0!</v>
      </c>
    </row>
    <row r="113" spans="1:25" ht="12.75" customHeight="1" hidden="1">
      <c r="A113" s="3" t="s">
        <v>78</v>
      </c>
      <c r="B113" s="3" t="s">
        <v>50</v>
      </c>
      <c r="C113" s="3" t="s">
        <v>44</v>
      </c>
      <c r="D113" s="10">
        <v>8593</v>
      </c>
      <c r="E113" s="11">
        <v>93700</v>
      </c>
      <c r="F113" s="10">
        <v>4875</v>
      </c>
      <c r="G113" s="11">
        <v>56222</v>
      </c>
      <c r="H113" s="10">
        <v>4061</v>
      </c>
      <c r="I113" s="11">
        <v>45208</v>
      </c>
      <c r="J113" s="9">
        <v>0</v>
      </c>
      <c r="K113" s="9">
        <v>0</v>
      </c>
      <c r="L113" s="9">
        <v>648</v>
      </c>
      <c r="M113" s="11">
        <v>9969</v>
      </c>
      <c r="N113" s="9">
        <v>154</v>
      </c>
      <c r="O113" s="11">
        <v>1676</v>
      </c>
      <c r="P113" s="9">
        <v>309</v>
      </c>
      <c r="Q113" s="11">
        <v>3361</v>
      </c>
      <c r="R113" s="9">
        <v>115</v>
      </c>
      <c r="S113" s="11">
        <v>1257</v>
      </c>
      <c r="T113" s="9">
        <v>29</v>
      </c>
      <c r="U113" s="9">
        <v>311</v>
      </c>
      <c r="V113" s="9">
        <v>0</v>
      </c>
      <c r="W113" s="9">
        <v>0</v>
      </c>
      <c r="X113" s="17">
        <f t="shared" si="9"/>
        <v>-1</v>
      </c>
      <c r="Y113" s="17">
        <f t="shared" si="10"/>
        <v>-1</v>
      </c>
    </row>
    <row r="114" spans="1:25" ht="12.75" customHeight="1" hidden="1">
      <c r="A114" s="3" t="s">
        <v>78</v>
      </c>
      <c r="B114" s="3" t="s">
        <v>7</v>
      </c>
      <c r="C114" s="3" t="s">
        <v>44</v>
      </c>
      <c r="D114" s="9">
        <v>0</v>
      </c>
      <c r="E114" s="9">
        <v>0</v>
      </c>
      <c r="F114" s="9">
        <v>0</v>
      </c>
      <c r="G114" s="9">
        <v>0</v>
      </c>
      <c r="H114" s="9">
        <v>83</v>
      </c>
      <c r="I114" s="11">
        <v>3370</v>
      </c>
      <c r="J114" s="9">
        <v>0</v>
      </c>
      <c r="K114" s="9">
        <v>0</v>
      </c>
      <c r="L114" s="9">
        <v>0</v>
      </c>
      <c r="M114" s="9">
        <v>0</v>
      </c>
      <c r="N114" s="9">
        <v>0</v>
      </c>
      <c r="O114" s="9">
        <v>0</v>
      </c>
      <c r="P114" s="9">
        <v>0</v>
      </c>
      <c r="Q114" s="9">
        <v>0</v>
      </c>
      <c r="R114" s="9">
        <v>0</v>
      </c>
      <c r="S114" s="9">
        <v>0</v>
      </c>
      <c r="T114" s="9">
        <v>0</v>
      </c>
      <c r="U114" s="9">
        <v>0</v>
      </c>
      <c r="V114" s="9">
        <v>0</v>
      </c>
      <c r="W114" s="9">
        <v>0</v>
      </c>
      <c r="X114" s="17" t="e">
        <f t="shared" si="9"/>
        <v>#DIV/0!</v>
      </c>
      <c r="Y114" s="17" t="e">
        <f t="shared" si="10"/>
        <v>#DIV/0!</v>
      </c>
    </row>
    <row r="115" spans="1:25" ht="12.75" customHeight="1" hidden="1">
      <c r="A115" s="3" t="s">
        <v>78</v>
      </c>
      <c r="B115" s="3" t="s">
        <v>28</v>
      </c>
      <c r="C115" s="3" t="s">
        <v>44</v>
      </c>
      <c r="D115" s="9">
        <v>0</v>
      </c>
      <c r="E115" s="9">
        <v>0</v>
      </c>
      <c r="F115" s="9">
        <v>0</v>
      </c>
      <c r="G115" s="9">
        <v>0</v>
      </c>
      <c r="H115" s="9">
        <v>0</v>
      </c>
      <c r="I115" s="9">
        <v>0</v>
      </c>
      <c r="J115" s="9">
        <v>67</v>
      </c>
      <c r="K115" s="9">
        <v>745</v>
      </c>
      <c r="L115" s="9">
        <v>0</v>
      </c>
      <c r="M115" s="9">
        <v>0</v>
      </c>
      <c r="N115" s="9">
        <v>0</v>
      </c>
      <c r="O115" s="9">
        <v>0</v>
      </c>
      <c r="P115" s="9">
        <v>0</v>
      </c>
      <c r="Q115" s="9">
        <v>0</v>
      </c>
      <c r="R115" s="9">
        <v>0</v>
      </c>
      <c r="S115" s="9">
        <v>0</v>
      </c>
      <c r="T115" s="9">
        <v>0</v>
      </c>
      <c r="U115" s="9">
        <v>0</v>
      </c>
      <c r="V115" s="9">
        <v>0</v>
      </c>
      <c r="W115" s="9">
        <v>0</v>
      </c>
      <c r="X115" s="17" t="e">
        <f t="shared" si="9"/>
        <v>#DIV/0!</v>
      </c>
      <c r="Y115" s="17" t="e">
        <f t="shared" si="10"/>
        <v>#DIV/0!</v>
      </c>
    </row>
    <row r="116" spans="1:25" ht="12.75" customHeight="1">
      <c r="A116" s="12" t="s">
        <v>78</v>
      </c>
      <c r="B116" s="3"/>
      <c r="C116" s="3"/>
      <c r="D116" s="13">
        <f>SUM(D109:D115)</f>
        <v>34231</v>
      </c>
      <c r="E116" s="13">
        <f aca="true" t="shared" si="13" ref="E116:W116">SUM(E109:E115)</f>
        <v>392170</v>
      </c>
      <c r="F116" s="13">
        <f t="shared" si="13"/>
        <v>9609</v>
      </c>
      <c r="G116" s="13">
        <f t="shared" si="13"/>
        <v>130208</v>
      </c>
      <c r="H116" s="13">
        <f t="shared" si="13"/>
        <v>16434</v>
      </c>
      <c r="I116" s="13">
        <f t="shared" si="13"/>
        <v>219598</v>
      </c>
      <c r="J116" s="13">
        <f t="shared" si="13"/>
        <v>9286</v>
      </c>
      <c r="K116" s="13">
        <f t="shared" si="13"/>
        <v>145236</v>
      </c>
      <c r="L116" s="13">
        <f t="shared" si="13"/>
        <v>5428</v>
      </c>
      <c r="M116" s="13">
        <f t="shared" si="13"/>
        <v>92144</v>
      </c>
      <c r="N116" s="13">
        <f t="shared" si="13"/>
        <v>2172</v>
      </c>
      <c r="O116" s="13">
        <f t="shared" si="13"/>
        <v>44476</v>
      </c>
      <c r="P116" s="13">
        <f t="shared" si="13"/>
        <v>3165</v>
      </c>
      <c r="Q116" s="13">
        <f t="shared" si="13"/>
        <v>85577</v>
      </c>
      <c r="R116" s="13">
        <f t="shared" si="13"/>
        <v>3143</v>
      </c>
      <c r="S116" s="13">
        <f t="shared" si="13"/>
        <v>106529</v>
      </c>
      <c r="T116" s="13">
        <f t="shared" si="13"/>
        <v>1104</v>
      </c>
      <c r="U116" s="13">
        <f t="shared" si="13"/>
        <v>43336</v>
      </c>
      <c r="V116" s="13">
        <f t="shared" si="13"/>
        <v>2111</v>
      </c>
      <c r="W116" s="13">
        <f t="shared" si="13"/>
        <v>59137</v>
      </c>
      <c r="X116" s="17">
        <f t="shared" si="9"/>
        <v>0.9121376811594203</v>
      </c>
      <c r="Y116" s="17">
        <f t="shared" si="10"/>
        <v>0.3646160236293151</v>
      </c>
    </row>
    <row r="117" spans="1:25" ht="12.75" customHeight="1" hidden="1">
      <c r="A117" s="3" t="s">
        <v>43</v>
      </c>
      <c r="B117" s="3" t="s">
        <v>62</v>
      </c>
      <c r="C117" s="3" t="s">
        <v>44</v>
      </c>
      <c r="D117" s="10">
        <v>17057</v>
      </c>
      <c r="E117" s="11">
        <v>227882</v>
      </c>
      <c r="F117" s="10">
        <v>11502</v>
      </c>
      <c r="G117" s="11">
        <v>173779</v>
      </c>
      <c r="H117" s="10">
        <v>12187</v>
      </c>
      <c r="I117" s="11">
        <v>172286</v>
      </c>
      <c r="J117" s="10">
        <v>17691</v>
      </c>
      <c r="K117" s="11">
        <v>291768</v>
      </c>
      <c r="L117" s="10">
        <v>12680</v>
      </c>
      <c r="M117" s="11">
        <v>191691</v>
      </c>
      <c r="N117" s="10">
        <v>10518</v>
      </c>
      <c r="O117" s="11">
        <v>169238</v>
      </c>
      <c r="P117" s="10">
        <v>2830</v>
      </c>
      <c r="Q117" s="11">
        <v>47930</v>
      </c>
      <c r="R117" s="10">
        <v>1361</v>
      </c>
      <c r="S117" s="11">
        <v>45263</v>
      </c>
      <c r="T117" s="9">
        <v>824</v>
      </c>
      <c r="U117" s="11">
        <v>14982</v>
      </c>
      <c r="V117" s="10">
        <v>1468</v>
      </c>
      <c r="W117" s="11">
        <v>33569</v>
      </c>
      <c r="X117" s="17">
        <f t="shared" si="9"/>
        <v>0.7815533980582524</v>
      </c>
      <c r="Y117" s="17">
        <f t="shared" si="10"/>
        <v>1.2406220798291283</v>
      </c>
    </row>
    <row r="118" spans="1:25" ht="12.75" customHeight="1" hidden="1">
      <c r="A118" s="3" t="s">
        <v>43</v>
      </c>
      <c r="B118" s="3" t="s">
        <v>59</v>
      </c>
      <c r="C118" s="3" t="s">
        <v>44</v>
      </c>
      <c r="D118" s="10">
        <v>17243</v>
      </c>
      <c r="E118" s="11">
        <v>653896</v>
      </c>
      <c r="F118" s="10">
        <v>12849</v>
      </c>
      <c r="G118" s="11">
        <v>588261</v>
      </c>
      <c r="H118" s="10">
        <v>3720</v>
      </c>
      <c r="I118" s="11">
        <v>239676</v>
      </c>
      <c r="J118" s="10">
        <v>4969</v>
      </c>
      <c r="K118" s="11">
        <v>409506</v>
      </c>
      <c r="L118" s="10">
        <v>3146</v>
      </c>
      <c r="M118" s="11">
        <v>171269</v>
      </c>
      <c r="N118" s="10">
        <v>1649</v>
      </c>
      <c r="O118" s="11">
        <v>114591</v>
      </c>
      <c r="P118" s="10">
        <v>3391</v>
      </c>
      <c r="Q118" s="11">
        <v>218480</v>
      </c>
      <c r="R118" s="10">
        <v>1786</v>
      </c>
      <c r="S118" s="11">
        <v>105322</v>
      </c>
      <c r="T118" s="10">
        <v>1307</v>
      </c>
      <c r="U118" s="11">
        <v>69573</v>
      </c>
      <c r="V118" s="9">
        <v>134</v>
      </c>
      <c r="W118" s="11">
        <v>14650</v>
      </c>
      <c r="X118" s="17">
        <f t="shared" si="9"/>
        <v>-0.8974751338944147</v>
      </c>
      <c r="Y118" s="17">
        <f t="shared" si="10"/>
        <v>-0.7894298075402815</v>
      </c>
    </row>
    <row r="119" spans="1:25" ht="12.75" customHeight="1" hidden="1">
      <c r="A119" s="3" t="s">
        <v>43</v>
      </c>
      <c r="B119" s="3" t="s">
        <v>90</v>
      </c>
      <c r="C119" s="3" t="s">
        <v>44</v>
      </c>
      <c r="D119" s="9">
        <v>10</v>
      </c>
      <c r="E119" s="9">
        <v>138</v>
      </c>
      <c r="F119" s="9">
        <v>0</v>
      </c>
      <c r="G119" s="9">
        <v>0</v>
      </c>
      <c r="H119" s="9">
        <v>17</v>
      </c>
      <c r="I119" s="9">
        <v>132</v>
      </c>
      <c r="J119" s="9">
        <v>777</v>
      </c>
      <c r="K119" s="11">
        <v>8271</v>
      </c>
      <c r="L119" s="9">
        <v>0</v>
      </c>
      <c r="M119" s="9">
        <v>0</v>
      </c>
      <c r="N119" s="9">
        <v>3</v>
      </c>
      <c r="O119" s="9">
        <v>30</v>
      </c>
      <c r="P119" s="9">
        <v>31</v>
      </c>
      <c r="Q119" s="9">
        <v>274</v>
      </c>
      <c r="R119" s="9">
        <v>244</v>
      </c>
      <c r="S119" s="11">
        <v>2288</v>
      </c>
      <c r="T119" s="9">
        <v>132</v>
      </c>
      <c r="U119" s="11">
        <v>1252</v>
      </c>
      <c r="V119" s="9">
        <v>50</v>
      </c>
      <c r="W119" s="9">
        <v>457</v>
      </c>
      <c r="X119" s="17">
        <f t="shared" si="9"/>
        <v>-0.6212121212121212</v>
      </c>
      <c r="Y119" s="17">
        <f t="shared" si="10"/>
        <v>-0.6349840255591054</v>
      </c>
    </row>
    <row r="120" spans="1:25" ht="12.75" customHeight="1" hidden="1">
      <c r="A120" s="3" t="s">
        <v>43</v>
      </c>
      <c r="B120" s="3" t="s">
        <v>53</v>
      </c>
      <c r="C120" s="3" t="s">
        <v>44</v>
      </c>
      <c r="D120" s="9">
        <v>0</v>
      </c>
      <c r="E120" s="9">
        <v>0</v>
      </c>
      <c r="F120" s="9">
        <v>0</v>
      </c>
      <c r="G120" s="9">
        <v>0</v>
      </c>
      <c r="H120" s="9">
        <v>0</v>
      </c>
      <c r="I120" s="9">
        <v>0</v>
      </c>
      <c r="J120" s="9">
        <v>0</v>
      </c>
      <c r="K120" s="9">
        <v>0</v>
      </c>
      <c r="L120" s="9">
        <v>0</v>
      </c>
      <c r="M120" s="9">
        <v>0</v>
      </c>
      <c r="N120" s="9">
        <v>0</v>
      </c>
      <c r="O120" s="9">
        <v>0</v>
      </c>
      <c r="P120" s="9">
        <v>0</v>
      </c>
      <c r="Q120" s="9">
        <v>0</v>
      </c>
      <c r="R120" s="9">
        <v>0</v>
      </c>
      <c r="S120" s="9">
        <v>0</v>
      </c>
      <c r="T120" s="9">
        <v>0</v>
      </c>
      <c r="U120" s="9">
        <v>0</v>
      </c>
      <c r="V120" s="9">
        <v>19</v>
      </c>
      <c r="W120" s="9">
        <v>332</v>
      </c>
      <c r="X120" s="17" t="e">
        <f t="shared" si="9"/>
        <v>#DIV/0!</v>
      </c>
      <c r="Y120" s="17" t="e">
        <f t="shared" si="10"/>
        <v>#DIV/0!</v>
      </c>
    </row>
    <row r="121" spans="1:25" ht="12.75" customHeight="1" hidden="1">
      <c r="A121" s="3" t="s">
        <v>43</v>
      </c>
      <c r="B121" s="3" t="s">
        <v>92</v>
      </c>
      <c r="C121" s="3" t="s">
        <v>44</v>
      </c>
      <c r="D121" s="9">
        <v>4</v>
      </c>
      <c r="E121" s="9">
        <v>125</v>
      </c>
      <c r="F121" s="9">
        <v>0</v>
      </c>
      <c r="G121" s="9">
        <v>0</v>
      </c>
      <c r="H121" s="9">
        <v>0</v>
      </c>
      <c r="I121" s="9">
        <v>0</v>
      </c>
      <c r="J121" s="9">
        <v>0</v>
      </c>
      <c r="K121" s="9">
        <v>0</v>
      </c>
      <c r="L121" s="9">
        <v>0</v>
      </c>
      <c r="M121" s="9">
        <v>0</v>
      </c>
      <c r="N121" s="9">
        <v>0</v>
      </c>
      <c r="O121" s="9">
        <v>0</v>
      </c>
      <c r="P121" s="9">
        <v>0</v>
      </c>
      <c r="Q121" s="9">
        <v>0</v>
      </c>
      <c r="R121" s="9">
        <v>0</v>
      </c>
      <c r="S121" s="9">
        <v>0</v>
      </c>
      <c r="T121" s="9">
        <v>0</v>
      </c>
      <c r="U121" s="9">
        <v>0</v>
      </c>
      <c r="V121" s="9">
        <v>0</v>
      </c>
      <c r="W121" s="9">
        <v>0</v>
      </c>
      <c r="X121" s="17" t="e">
        <f t="shared" si="9"/>
        <v>#DIV/0!</v>
      </c>
      <c r="Y121" s="17" t="e">
        <f t="shared" si="10"/>
        <v>#DIV/0!</v>
      </c>
    </row>
    <row r="122" spans="1:25" ht="12.75" customHeight="1" hidden="1">
      <c r="A122" s="3" t="s">
        <v>43</v>
      </c>
      <c r="B122" s="3" t="s">
        <v>50</v>
      </c>
      <c r="C122" s="3" t="s">
        <v>44</v>
      </c>
      <c r="D122" s="10">
        <v>3489</v>
      </c>
      <c r="E122" s="11">
        <v>114540</v>
      </c>
      <c r="F122" s="10">
        <v>8769</v>
      </c>
      <c r="G122" s="11">
        <v>117133</v>
      </c>
      <c r="H122" s="10">
        <v>10216</v>
      </c>
      <c r="I122" s="11">
        <v>126409</v>
      </c>
      <c r="J122" s="10">
        <v>5542</v>
      </c>
      <c r="K122" s="11">
        <v>60324</v>
      </c>
      <c r="L122" s="9">
        <v>859</v>
      </c>
      <c r="M122" s="11">
        <v>9615</v>
      </c>
      <c r="N122" s="9">
        <v>361</v>
      </c>
      <c r="O122" s="11">
        <v>3934</v>
      </c>
      <c r="P122" s="9">
        <v>0</v>
      </c>
      <c r="Q122" s="9">
        <v>0</v>
      </c>
      <c r="R122" s="9">
        <v>158</v>
      </c>
      <c r="S122" s="11">
        <v>1716</v>
      </c>
      <c r="T122" s="9">
        <v>102</v>
      </c>
      <c r="U122" s="11">
        <v>1114</v>
      </c>
      <c r="V122" s="9">
        <v>0</v>
      </c>
      <c r="W122" s="9">
        <v>0</v>
      </c>
      <c r="X122" s="17">
        <f t="shared" si="9"/>
        <v>-1</v>
      </c>
      <c r="Y122" s="17">
        <f t="shared" si="10"/>
        <v>-1</v>
      </c>
    </row>
    <row r="123" spans="1:25" ht="12.75" customHeight="1" hidden="1">
      <c r="A123" s="3" t="s">
        <v>43</v>
      </c>
      <c r="B123" s="3" t="s">
        <v>31</v>
      </c>
      <c r="C123" s="3" t="s">
        <v>44</v>
      </c>
      <c r="D123" s="9">
        <v>0</v>
      </c>
      <c r="E123" s="9">
        <v>0</v>
      </c>
      <c r="F123" s="9">
        <v>0</v>
      </c>
      <c r="G123" s="9">
        <v>0</v>
      </c>
      <c r="H123" s="9">
        <v>0</v>
      </c>
      <c r="I123" s="9">
        <v>0</v>
      </c>
      <c r="J123" s="9">
        <v>0</v>
      </c>
      <c r="K123" s="9">
        <v>0</v>
      </c>
      <c r="L123" s="9">
        <v>0</v>
      </c>
      <c r="M123" s="9">
        <v>0</v>
      </c>
      <c r="N123" s="9">
        <v>298</v>
      </c>
      <c r="O123" s="11">
        <v>12411</v>
      </c>
      <c r="P123" s="9">
        <v>655</v>
      </c>
      <c r="Q123" s="11">
        <v>12403</v>
      </c>
      <c r="R123" s="9">
        <v>0</v>
      </c>
      <c r="S123" s="9">
        <v>0</v>
      </c>
      <c r="T123" s="9">
        <v>0</v>
      </c>
      <c r="U123" s="9">
        <v>0</v>
      </c>
      <c r="V123" s="9">
        <v>0</v>
      </c>
      <c r="W123" s="9">
        <v>0</v>
      </c>
      <c r="X123" s="17" t="e">
        <f t="shared" si="9"/>
        <v>#DIV/0!</v>
      </c>
      <c r="Y123" s="17" t="e">
        <f t="shared" si="10"/>
        <v>#DIV/0!</v>
      </c>
    </row>
    <row r="124" spans="1:25" ht="12.75" customHeight="1" hidden="1">
      <c r="A124" s="3" t="s">
        <v>43</v>
      </c>
      <c r="B124" s="3" t="s">
        <v>91</v>
      </c>
      <c r="C124" s="3" t="s">
        <v>44</v>
      </c>
      <c r="D124" s="9">
        <v>0</v>
      </c>
      <c r="E124" s="9">
        <v>0</v>
      </c>
      <c r="F124" s="9">
        <v>0</v>
      </c>
      <c r="G124" s="9">
        <v>0</v>
      </c>
      <c r="H124" s="9">
        <v>0</v>
      </c>
      <c r="I124" s="9">
        <v>0</v>
      </c>
      <c r="J124" s="9">
        <v>0</v>
      </c>
      <c r="K124" s="9">
        <v>0</v>
      </c>
      <c r="L124" s="9">
        <v>0</v>
      </c>
      <c r="M124" s="9">
        <v>0</v>
      </c>
      <c r="N124" s="9">
        <v>12</v>
      </c>
      <c r="O124" s="11">
        <v>1625</v>
      </c>
      <c r="P124" s="9">
        <v>0</v>
      </c>
      <c r="Q124" s="9">
        <v>0</v>
      </c>
      <c r="R124" s="9">
        <v>0</v>
      </c>
      <c r="S124" s="9">
        <v>0</v>
      </c>
      <c r="T124" s="9">
        <v>0</v>
      </c>
      <c r="U124" s="9">
        <v>0</v>
      </c>
      <c r="V124" s="9">
        <v>0</v>
      </c>
      <c r="W124" s="9">
        <v>0</v>
      </c>
      <c r="X124" s="17" t="e">
        <f t="shared" si="9"/>
        <v>#DIV/0!</v>
      </c>
      <c r="Y124" s="17" t="e">
        <f t="shared" si="10"/>
        <v>#DIV/0!</v>
      </c>
    </row>
    <row r="125" spans="1:25" ht="12.75" customHeight="1" hidden="1">
      <c r="A125" s="3" t="s">
        <v>43</v>
      </c>
      <c r="B125" s="3" t="s">
        <v>28</v>
      </c>
      <c r="C125" s="3" t="s">
        <v>44</v>
      </c>
      <c r="D125" s="9">
        <v>70</v>
      </c>
      <c r="E125" s="11">
        <v>3487</v>
      </c>
      <c r="F125" s="9">
        <v>0</v>
      </c>
      <c r="G125" s="9">
        <v>0</v>
      </c>
      <c r="H125" s="9">
        <v>0</v>
      </c>
      <c r="I125" s="9">
        <v>0</v>
      </c>
      <c r="J125" s="9">
        <v>0</v>
      </c>
      <c r="K125" s="9">
        <v>0</v>
      </c>
      <c r="L125" s="9">
        <v>0</v>
      </c>
      <c r="M125" s="9">
        <v>0</v>
      </c>
      <c r="N125" s="9">
        <v>38</v>
      </c>
      <c r="O125" s="9">
        <v>600</v>
      </c>
      <c r="P125" s="9">
        <v>257</v>
      </c>
      <c r="Q125" s="11">
        <v>2925</v>
      </c>
      <c r="R125" s="9">
        <v>20</v>
      </c>
      <c r="S125" s="9">
        <v>230</v>
      </c>
      <c r="T125" s="9">
        <v>0</v>
      </c>
      <c r="U125" s="9">
        <v>0</v>
      </c>
      <c r="V125" s="9">
        <v>0</v>
      </c>
      <c r="W125" s="9">
        <v>0</v>
      </c>
      <c r="X125" s="17" t="e">
        <f t="shared" si="9"/>
        <v>#DIV/0!</v>
      </c>
      <c r="Y125" s="17" t="e">
        <f t="shared" si="10"/>
        <v>#DIV/0!</v>
      </c>
    </row>
    <row r="126" spans="1:25" ht="12.75" customHeight="1">
      <c r="A126" s="12" t="s">
        <v>43</v>
      </c>
      <c r="B126" s="3"/>
      <c r="C126" s="3"/>
      <c r="D126" s="13">
        <f>SUM(D117:D125)</f>
        <v>37873</v>
      </c>
      <c r="E126" s="13">
        <f aca="true" t="shared" si="14" ref="E126:W126">SUM(E117:E125)</f>
        <v>1000068</v>
      </c>
      <c r="F126" s="13">
        <f t="shared" si="14"/>
        <v>33120</v>
      </c>
      <c r="G126" s="13">
        <f t="shared" si="14"/>
        <v>879173</v>
      </c>
      <c r="H126" s="13">
        <f t="shared" si="14"/>
        <v>26140</v>
      </c>
      <c r="I126" s="13">
        <f t="shared" si="14"/>
        <v>538503</v>
      </c>
      <c r="J126" s="13">
        <f t="shared" si="14"/>
        <v>28979</v>
      </c>
      <c r="K126" s="13">
        <f t="shared" si="14"/>
        <v>769869</v>
      </c>
      <c r="L126" s="13">
        <f t="shared" si="14"/>
        <v>16685</v>
      </c>
      <c r="M126" s="13">
        <f t="shared" si="14"/>
        <v>372575</v>
      </c>
      <c r="N126" s="13">
        <f t="shared" si="14"/>
        <v>12879</v>
      </c>
      <c r="O126" s="13">
        <f t="shared" si="14"/>
        <v>302429</v>
      </c>
      <c r="P126" s="13">
        <f t="shared" si="14"/>
        <v>7164</v>
      </c>
      <c r="Q126" s="13">
        <f t="shared" si="14"/>
        <v>282012</v>
      </c>
      <c r="R126" s="13">
        <f t="shared" si="14"/>
        <v>3569</v>
      </c>
      <c r="S126" s="13">
        <f t="shared" si="14"/>
        <v>154819</v>
      </c>
      <c r="T126" s="13">
        <f t="shared" si="14"/>
        <v>2365</v>
      </c>
      <c r="U126" s="13">
        <f t="shared" si="14"/>
        <v>86921</v>
      </c>
      <c r="V126" s="13">
        <f t="shared" si="14"/>
        <v>1671</v>
      </c>
      <c r="W126" s="13">
        <f t="shared" si="14"/>
        <v>49008</v>
      </c>
      <c r="X126" s="17">
        <f t="shared" si="9"/>
        <v>-0.293446088794926</v>
      </c>
      <c r="Y126" s="17">
        <f t="shared" si="10"/>
        <v>-0.43617767858170065</v>
      </c>
    </row>
    <row r="127" spans="1:25" ht="12.75" customHeight="1" hidden="1">
      <c r="A127" s="3" t="s">
        <v>2</v>
      </c>
      <c r="B127" s="3" t="s">
        <v>62</v>
      </c>
      <c r="C127" s="3" t="s">
        <v>44</v>
      </c>
      <c r="D127" s="9">
        <v>0</v>
      </c>
      <c r="E127" s="9">
        <v>0</v>
      </c>
      <c r="F127" s="9">
        <v>0</v>
      </c>
      <c r="G127" s="9">
        <v>0</v>
      </c>
      <c r="H127" s="9">
        <v>781</v>
      </c>
      <c r="I127" s="11">
        <v>7560</v>
      </c>
      <c r="J127" s="9">
        <v>0</v>
      </c>
      <c r="K127" s="9">
        <v>0</v>
      </c>
      <c r="L127" s="9">
        <v>0</v>
      </c>
      <c r="M127" s="9">
        <v>0</v>
      </c>
      <c r="N127" s="9">
        <v>0</v>
      </c>
      <c r="O127" s="9">
        <v>0</v>
      </c>
      <c r="P127" s="9">
        <v>592</v>
      </c>
      <c r="Q127" s="11">
        <v>23730</v>
      </c>
      <c r="R127" s="10">
        <v>1813</v>
      </c>
      <c r="S127" s="11">
        <v>67440</v>
      </c>
      <c r="T127" s="9">
        <v>866</v>
      </c>
      <c r="U127" s="11">
        <v>28215</v>
      </c>
      <c r="V127" s="10">
        <v>1421</v>
      </c>
      <c r="W127" s="11">
        <v>43470</v>
      </c>
      <c r="X127" s="17">
        <f t="shared" si="9"/>
        <v>0.640877598152425</v>
      </c>
      <c r="Y127" s="17">
        <f t="shared" si="10"/>
        <v>0.5406698564593302</v>
      </c>
    </row>
    <row r="128" spans="1:25" ht="12.75" customHeight="1" hidden="1">
      <c r="A128" s="3" t="s">
        <v>2</v>
      </c>
      <c r="B128" s="3" t="s">
        <v>59</v>
      </c>
      <c r="C128" s="3" t="s">
        <v>44</v>
      </c>
      <c r="D128" s="9">
        <v>0</v>
      </c>
      <c r="E128" s="9">
        <v>0</v>
      </c>
      <c r="F128" s="9">
        <v>0</v>
      </c>
      <c r="G128" s="9">
        <v>0</v>
      </c>
      <c r="H128" s="9">
        <v>12</v>
      </c>
      <c r="I128" s="9">
        <v>172</v>
      </c>
      <c r="J128" s="9">
        <v>0</v>
      </c>
      <c r="K128" s="9">
        <v>0</v>
      </c>
      <c r="L128" s="9">
        <v>0</v>
      </c>
      <c r="M128" s="9">
        <v>0</v>
      </c>
      <c r="N128" s="9">
        <v>0</v>
      </c>
      <c r="O128" s="9">
        <v>0</v>
      </c>
      <c r="P128" s="9">
        <v>432</v>
      </c>
      <c r="Q128" s="11">
        <v>19810</v>
      </c>
      <c r="R128" s="9">
        <v>558</v>
      </c>
      <c r="S128" s="11">
        <v>26930</v>
      </c>
      <c r="T128" s="9">
        <v>400</v>
      </c>
      <c r="U128" s="11">
        <v>15580</v>
      </c>
      <c r="V128" s="9">
        <v>31</v>
      </c>
      <c r="W128" s="11">
        <v>1476</v>
      </c>
      <c r="X128" s="17">
        <f t="shared" si="9"/>
        <v>-0.9225</v>
      </c>
      <c r="Y128" s="17">
        <f t="shared" si="10"/>
        <v>-0.9052631578947369</v>
      </c>
    </row>
    <row r="129" spans="1:25" ht="12.75" customHeight="1" hidden="1">
      <c r="A129" s="3" t="s">
        <v>2</v>
      </c>
      <c r="B129" s="3" t="s">
        <v>90</v>
      </c>
      <c r="C129" s="3" t="s">
        <v>44</v>
      </c>
      <c r="D129" s="9">
        <v>20</v>
      </c>
      <c r="E129" s="9">
        <v>568</v>
      </c>
      <c r="F129" s="9">
        <v>0</v>
      </c>
      <c r="G129" s="9">
        <v>0</v>
      </c>
      <c r="H129" s="9">
        <v>0</v>
      </c>
      <c r="I129" s="9">
        <v>0</v>
      </c>
      <c r="J129" s="9">
        <v>0</v>
      </c>
      <c r="K129" s="9">
        <v>0</v>
      </c>
      <c r="L129" s="9">
        <v>0</v>
      </c>
      <c r="M129" s="9">
        <v>0</v>
      </c>
      <c r="N129" s="9">
        <v>0</v>
      </c>
      <c r="O129" s="9">
        <v>0</v>
      </c>
      <c r="P129" s="9">
        <v>133</v>
      </c>
      <c r="Q129" s="11">
        <v>1070</v>
      </c>
      <c r="R129" s="9">
        <v>24</v>
      </c>
      <c r="S129" s="9">
        <v>203</v>
      </c>
      <c r="T129" s="9">
        <v>9</v>
      </c>
      <c r="U129" s="9">
        <v>77</v>
      </c>
      <c r="V129" s="9">
        <v>16</v>
      </c>
      <c r="W129" s="9">
        <v>132</v>
      </c>
      <c r="X129" s="17">
        <f t="shared" si="9"/>
        <v>0.7777777777777778</v>
      </c>
      <c r="Y129" s="17">
        <f t="shared" si="10"/>
        <v>0.7142857142857143</v>
      </c>
    </row>
    <row r="130" spans="1:25" ht="12.75" customHeight="1" hidden="1">
      <c r="A130" s="3" t="s">
        <v>2</v>
      </c>
      <c r="B130" s="3" t="s">
        <v>50</v>
      </c>
      <c r="C130" s="3" t="s">
        <v>44</v>
      </c>
      <c r="D130" s="9">
        <v>0</v>
      </c>
      <c r="E130" s="9">
        <v>0</v>
      </c>
      <c r="F130" s="9">
        <v>0</v>
      </c>
      <c r="G130" s="9">
        <v>0</v>
      </c>
      <c r="H130" s="9">
        <v>0</v>
      </c>
      <c r="I130" s="9">
        <v>0</v>
      </c>
      <c r="J130" s="9">
        <v>0</v>
      </c>
      <c r="K130" s="9">
        <v>0</v>
      </c>
      <c r="L130" s="9">
        <v>0</v>
      </c>
      <c r="M130" s="9">
        <v>0</v>
      </c>
      <c r="N130" s="9">
        <v>0</v>
      </c>
      <c r="O130" s="9">
        <v>0</v>
      </c>
      <c r="P130" s="9">
        <v>22</v>
      </c>
      <c r="Q130" s="9">
        <v>242</v>
      </c>
      <c r="R130" s="9">
        <v>0</v>
      </c>
      <c r="S130" s="9">
        <v>0</v>
      </c>
      <c r="T130" s="9">
        <v>0</v>
      </c>
      <c r="U130" s="9">
        <v>0</v>
      </c>
      <c r="V130" s="9">
        <v>0</v>
      </c>
      <c r="W130" s="9">
        <v>0</v>
      </c>
      <c r="X130" s="17" t="e">
        <f t="shared" si="9"/>
        <v>#DIV/0!</v>
      </c>
      <c r="Y130" s="17" t="e">
        <f t="shared" si="10"/>
        <v>#DIV/0!</v>
      </c>
    </row>
    <row r="131" spans="1:25" ht="12.75" customHeight="1">
      <c r="A131" s="12" t="s">
        <v>2</v>
      </c>
      <c r="B131" s="3"/>
      <c r="C131" s="3"/>
      <c r="D131" s="14">
        <f>SUM(D127:D130)</f>
        <v>20</v>
      </c>
      <c r="E131" s="14">
        <f aca="true" t="shared" si="15" ref="E131:W131">SUM(E127:E130)</f>
        <v>568</v>
      </c>
      <c r="F131" s="14">
        <f t="shared" si="15"/>
        <v>0</v>
      </c>
      <c r="G131" s="14">
        <f t="shared" si="15"/>
        <v>0</v>
      </c>
      <c r="H131" s="14">
        <f t="shared" si="15"/>
        <v>793</v>
      </c>
      <c r="I131" s="14">
        <f t="shared" si="15"/>
        <v>7732</v>
      </c>
      <c r="J131" s="14">
        <f t="shared" si="15"/>
        <v>0</v>
      </c>
      <c r="K131" s="14">
        <f t="shared" si="15"/>
        <v>0</v>
      </c>
      <c r="L131" s="14">
        <f t="shared" si="15"/>
        <v>0</v>
      </c>
      <c r="M131" s="14">
        <f t="shared" si="15"/>
        <v>0</v>
      </c>
      <c r="N131" s="14">
        <f t="shared" si="15"/>
        <v>0</v>
      </c>
      <c r="O131" s="14">
        <f t="shared" si="15"/>
        <v>0</v>
      </c>
      <c r="P131" s="14">
        <f t="shared" si="15"/>
        <v>1179</v>
      </c>
      <c r="Q131" s="14">
        <f t="shared" si="15"/>
        <v>44852</v>
      </c>
      <c r="R131" s="14">
        <f t="shared" si="15"/>
        <v>2395</v>
      </c>
      <c r="S131" s="14">
        <f t="shared" si="15"/>
        <v>94573</v>
      </c>
      <c r="T131" s="14">
        <f t="shared" si="15"/>
        <v>1275</v>
      </c>
      <c r="U131" s="14">
        <f t="shared" si="15"/>
        <v>43872</v>
      </c>
      <c r="V131" s="14">
        <f t="shared" si="15"/>
        <v>1468</v>
      </c>
      <c r="W131" s="14">
        <f t="shared" si="15"/>
        <v>45078</v>
      </c>
      <c r="X131" s="17">
        <f t="shared" si="9"/>
        <v>0.15137254901960784</v>
      </c>
      <c r="Y131" s="17">
        <f t="shared" si="10"/>
        <v>0.027489059080962802</v>
      </c>
    </row>
    <row r="132" spans="1:25" ht="12.75" customHeight="1" hidden="1">
      <c r="A132" s="3" t="s">
        <v>39</v>
      </c>
      <c r="B132" s="3" t="s">
        <v>62</v>
      </c>
      <c r="C132" s="3" t="s">
        <v>44</v>
      </c>
      <c r="D132" s="10">
        <v>5566</v>
      </c>
      <c r="E132" s="11">
        <v>67267</v>
      </c>
      <c r="F132" s="10">
        <v>3827</v>
      </c>
      <c r="G132" s="11">
        <v>42132</v>
      </c>
      <c r="H132" s="10">
        <v>3797</v>
      </c>
      <c r="I132" s="11">
        <v>57620</v>
      </c>
      <c r="J132" s="10">
        <v>2743</v>
      </c>
      <c r="K132" s="11">
        <v>52892</v>
      </c>
      <c r="L132" s="10">
        <v>11837</v>
      </c>
      <c r="M132" s="11">
        <v>228318</v>
      </c>
      <c r="N132" s="10">
        <v>6766</v>
      </c>
      <c r="O132" s="11">
        <v>192279</v>
      </c>
      <c r="P132" s="10">
        <v>4371</v>
      </c>
      <c r="Q132" s="11">
        <v>98076</v>
      </c>
      <c r="R132" s="10">
        <v>2307</v>
      </c>
      <c r="S132" s="11">
        <v>62804</v>
      </c>
      <c r="T132" s="10">
        <v>1904</v>
      </c>
      <c r="U132" s="11">
        <v>24285</v>
      </c>
      <c r="V132" s="10">
        <v>1101</v>
      </c>
      <c r="W132" s="11">
        <v>52013</v>
      </c>
      <c r="X132" s="17">
        <f t="shared" si="9"/>
        <v>-0.4217436974789916</v>
      </c>
      <c r="Y132" s="17">
        <f t="shared" si="10"/>
        <v>1.14177475808112</v>
      </c>
    </row>
    <row r="133" spans="1:25" ht="12.75" customHeight="1" hidden="1">
      <c r="A133" s="3" t="s">
        <v>39</v>
      </c>
      <c r="B133" s="3" t="s">
        <v>90</v>
      </c>
      <c r="C133" s="3" t="s">
        <v>44</v>
      </c>
      <c r="D133" s="9">
        <v>0</v>
      </c>
      <c r="E133" s="9">
        <v>0</v>
      </c>
      <c r="F133" s="9">
        <v>0</v>
      </c>
      <c r="G133" s="9">
        <v>0</v>
      </c>
      <c r="H133" s="9">
        <v>87</v>
      </c>
      <c r="I133" s="11">
        <v>3179</v>
      </c>
      <c r="J133" s="9">
        <v>316</v>
      </c>
      <c r="K133" s="11">
        <v>2401</v>
      </c>
      <c r="L133" s="9">
        <v>24</v>
      </c>
      <c r="M133" s="9">
        <v>171</v>
      </c>
      <c r="N133" s="9">
        <v>9</v>
      </c>
      <c r="O133" s="9">
        <v>64</v>
      </c>
      <c r="P133" s="9">
        <v>0</v>
      </c>
      <c r="Q133" s="9">
        <v>0</v>
      </c>
      <c r="R133" s="9">
        <v>0</v>
      </c>
      <c r="S133" s="9">
        <v>0</v>
      </c>
      <c r="T133" s="9">
        <v>0</v>
      </c>
      <c r="U133" s="9">
        <v>0</v>
      </c>
      <c r="V133" s="9">
        <v>27</v>
      </c>
      <c r="W133" s="9">
        <v>225</v>
      </c>
      <c r="X133" s="17" t="e">
        <f t="shared" si="9"/>
        <v>#DIV/0!</v>
      </c>
      <c r="Y133" s="17" t="e">
        <f t="shared" si="10"/>
        <v>#DIV/0!</v>
      </c>
    </row>
    <row r="134" spans="1:25" ht="12.75" customHeight="1" hidden="1">
      <c r="A134" s="3" t="s">
        <v>39</v>
      </c>
      <c r="B134" s="3" t="s">
        <v>59</v>
      </c>
      <c r="C134" s="3" t="s">
        <v>44</v>
      </c>
      <c r="D134" s="9">
        <v>498</v>
      </c>
      <c r="E134" s="11">
        <v>5805</v>
      </c>
      <c r="F134" s="9">
        <v>0</v>
      </c>
      <c r="G134" s="9">
        <v>0</v>
      </c>
      <c r="H134" s="9">
        <v>0</v>
      </c>
      <c r="I134" s="9">
        <v>0</v>
      </c>
      <c r="J134" s="9">
        <v>0</v>
      </c>
      <c r="K134" s="9">
        <v>0</v>
      </c>
      <c r="L134" s="9">
        <v>223</v>
      </c>
      <c r="M134" s="11">
        <v>3897</v>
      </c>
      <c r="N134" s="9">
        <v>0</v>
      </c>
      <c r="O134" s="9">
        <v>0</v>
      </c>
      <c r="P134" s="9">
        <v>517</v>
      </c>
      <c r="Q134" s="11">
        <v>32823</v>
      </c>
      <c r="R134" s="10">
        <v>1232</v>
      </c>
      <c r="S134" s="11">
        <v>79060</v>
      </c>
      <c r="T134" s="10">
        <v>1232</v>
      </c>
      <c r="U134" s="11">
        <v>79060</v>
      </c>
      <c r="V134" s="9">
        <v>0</v>
      </c>
      <c r="W134" s="9">
        <v>0</v>
      </c>
      <c r="X134" s="17">
        <f t="shared" si="9"/>
        <v>-1</v>
      </c>
      <c r="Y134" s="17">
        <f t="shared" si="10"/>
        <v>-1</v>
      </c>
    </row>
    <row r="135" spans="1:25" ht="12.75" customHeight="1" hidden="1">
      <c r="A135" s="3" t="s">
        <v>39</v>
      </c>
      <c r="B135" s="3" t="s">
        <v>50</v>
      </c>
      <c r="C135" s="3" t="s">
        <v>44</v>
      </c>
      <c r="D135" s="9">
        <v>0</v>
      </c>
      <c r="E135" s="9">
        <v>0</v>
      </c>
      <c r="F135" s="9">
        <v>0</v>
      </c>
      <c r="G135" s="9">
        <v>0</v>
      </c>
      <c r="H135" s="9">
        <v>0</v>
      </c>
      <c r="I135" s="9">
        <v>0</v>
      </c>
      <c r="J135" s="9">
        <v>0</v>
      </c>
      <c r="K135" s="9">
        <v>0</v>
      </c>
      <c r="L135" s="9">
        <v>0</v>
      </c>
      <c r="M135" s="9">
        <v>0</v>
      </c>
      <c r="N135" s="10">
        <v>3260</v>
      </c>
      <c r="O135" s="11">
        <v>35479</v>
      </c>
      <c r="P135" s="10">
        <v>2106</v>
      </c>
      <c r="Q135" s="11">
        <v>22919</v>
      </c>
      <c r="R135" s="10">
        <v>1647</v>
      </c>
      <c r="S135" s="11">
        <v>17930</v>
      </c>
      <c r="T135" s="10">
        <v>1647</v>
      </c>
      <c r="U135" s="11">
        <v>17930</v>
      </c>
      <c r="V135" s="9">
        <v>0</v>
      </c>
      <c r="W135" s="9">
        <v>0</v>
      </c>
      <c r="X135" s="17">
        <f t="shared" si="9"/>
        <v>-1</v>
      </c>
      <c r="Y135" s="17">
        <f t="shared" si="10"/>
        <v>-1</v>
      </c>
    </row>
    <row r="136" spans="1:25" ht="12.75" customHeight="1">
      <c r="A136" s="12" t="s">
        <v>39</v>
      </c>
      <c r="B136" s="3"/>
      <c r="C136" s="3"/>
      <c r="D136" s="13">
        <f>SUM(D132:D135)</f>
        <v>6064</v>
      </c>
      <c r="E136" s="13">
        <f aca="true" t="shared" si="16" ref="E136:W136">SUM(E132:E135)</f>
        <v>73072</v>
      </c>
      <c r="F136" s="13">
        <f t="shared" si="16"/>
        <v>3827</v>
      </c>
      <c r="G136" s="13">
        <f t="shared" si="16"/>
        <v>42132</v>
      </c>
      <c r="H136" s="13">
        <f t="shared" si="16"/>
        <v>3884</v>
      </c>
      <c r="I136" s="13">
        <f t="shared" si="16"/>
        <v>60799</v>
      </c>
      <c r="J136" s="13">
        <f t="shared" si="16"/>
        <v>3059</v>
      </c>
      <c r="K136" s="13">
        <f t="shared" si="16"/>
        <v>55293</v>
      </c>
      <c r="L136" s="13">
        <f t="shared" si="16"/>
        <v>12084</v>
      </c>
      <c r="M136" s="13">
        <f t="shared" si="16"/>
        <v>232386</v>
      </c>
      <c r="N136" s="13">
        <f t="shared" si="16"/>
        <v>10035</v>
      </c>
      <c r="O136" s="13">
        <f t="shared" si="16"/>
        <v>227822</v>
      </c>
      <c r="P136" s="13">
        <f t="shared" si="16"/>
        <v>6994</v>
      </c>
      <c r="Q136" s="13">
        <f t="shared" si="16"/>
        <v>153818</v>
      </c>
      <c r="R136" s="13">
        <f t="shared" si="16"/>
        <v>5186</v>
      </c>
      <c r="S136" s="13">
        <f t="shared" si="16"/>
        <v>159794</v>
      </c>
      <c r="T136" s="13">
        <f t="shared" si="16"/>
        <v>4783</v>
      </c>
      <c r="U136" s="13">
        <f t="shared" si="16"/>
        <v>121275</v>
      </c>
      <c r="V136" s="13">
        <f t="shared" si="16"/>
        <v>1128</v>
      </c>
      <c r="W136" s="13">
        <f t="shared" si="16"/>
        <v>52238</v>
      </c>
      <c r="X136" s="17">
        <f t="shared" si="9"/>
        <v>-0.7641647501568054</v>
      </c>
      <c r="Y136" s="17">
        <f t="shared" si="10"/>
        <v>-0.5692599464028035</v>
      </c>
    </row>
    <row r="137" spans="1:25" ht="12.75" customHeight="1" hidden="1">
      <c r="A137" s="3" t="s">
        <v>65</v>
      </c>
      <c r="B137" s="3" t="s">
        <v>59</v>
      </c>
      <c r="C137" s="3" t="s">
        <v>44</v>
      </c>
      <c r="D137" s="9">
        <v>732</v>
      </c>
      <c r="E137" s="11">
        <v>62515</v>
      </c>
      <c r="F137" s="9">
        <v>983</v>
      </c>
      <c r="G137" s="11">
        <v>60969</v>
      </c>
      <c r="H137" s="9">
        <v>747</v>
      </c>
      <c r="I137" s="11">
        <v>32976</v>
      </c>
      <c r="J137" s="10">
        <v>1072</v>
      </c>
      <c r="K137" s="11">
        <v>51988</v>
      </c>
      <c r="L137" s="10">
        <v>1804</v>
      </c>
      <c r="M137" s="11">
        <v>61728</v>
      </c>
      <c r="N137" s="10">
        <v>1136</v>
      </c>
      <c r="O137" s="11">
        <v>46744</v>
      </c>
      <c r="P137" s="9">
        <v>765</v>
      </c>
      <c r="Q137" s="11">
        <v>27109</v>
      </c>
      <c r="R137" s="10">
        <v>1008</v>
      </c>
      <c r="S137" s="11">
        <v>58163</v>
      </c>
      <c r="T137" s="9">
        <v>615</v>
      </c>
      <c r="U137" s="11">
        <v>37352</v>
      </c>
      <c r="V137" s="9">
        <v>607</v>
      </c>
      <c r="W137" s="11">
        <v>45454</v>
      </c>
      <c r="X137" s="17">
        <f t="shared" si="9"/>
        <v>-0.013008130081300813</v>
      </c>
      <c r="Y137" s="17">
        <f t="shared" si="10"/>
        <v>0.2169094024416363</v>
      </c>
    </row>
    <row r="138" spans="1:25" ht="12.75" customHeight="1" hidden="1">
      <c r="A138" s="3" t="s">
        <v>65</v>
      </c>
      <c r="B138" s="3" t="s">
        <v>28</v>
      </c>
      <c r="C138" s="3" t="s">
        <v>44</v>
      </c>
      <c r="D138" s="9">
        <v>0</v>
      </c>
      <c r="E138" s="9">
        <v>0</v>
      </c>
      <c r="F138" s="9">
        <v>0</v>
      </c>
      <c r="G138" s="9">
        <v>0</v>
      </c>
      <c r="H138" s="9">
        <v>15</v>
      </c>
      <c r="I138" s="9">
        <v>169</v>
      </c>
      <c r="J138" s="9">
        <v>29</v>
      </c>
      <c r="K138" s="9">
        <v>325</v>
      </c>
      <c r="L138" s="9">
        <v>0</v>
      </c>
      <c r="M138" s="9">
        <v>0</v>
      </c>
      <c r="N138" s="9">
        <v>0</v>
      </c>
      <c r="O138" s="9">
        <v>0</v>
      </c>
      <c r="P138" s="9">
        <v>0</v>
      </c>
      <c r="Q138" s="9">
        <v>0</v>
      </c>
      <c r="R138" s="9">
        <v>74</v>
      </c>
      <c r="S138" s="9">
        <v>837</v>
      </c>
      <c r="T138" s="9">
        <v>42</v>
      </c>
      <c r="U138" s="9">
        <v>476</v>
      </c>
      <c r="V138" s="9">
        <v>90</v>
      </c>
      <c r="W138" s="11">
        <v>1026</v>
      </c>
      <c r="X138" s="17">
        <f t="shared" si="9"/>
        <v>1.1428571428571428</v>
      </c>
      <c r="Y138" s="17">
        <f t="shared" si="10"/>
        <v>1.1554621848739495</v>
      </c>
    </row>
    <row r="139" spans="1:25" ht="12.75" customHeight="1" hidden="1">
      <c r="A139" s="3" t="s">
        <v>65</v>
      </c>
      <c r="B139" s="3" t="s">
        <v>62</v>
      </c>
      <c r="C139" s="3" t="s">
        <v>44</v>
      </c>
      <c r="D139" s="9">
        <v>293</v>
      </c>
      <c r="E139" s="11">
        <v>26936</v>
      </c>
      <c r="F139" s="9">
        <v>105</v>
      </c>
      <c r="G139" s="11">
        <v>6574</v>
      </c>
      <c r="H139" s="9">
        <v>0</v>
      </c>
      <c r="I139" s="9">
        <v>0</v>
      </c>
      <c r="J139" s="9">
        <v>0</v>
      </c>
      <c r="K139" s="9">
        <v>0</v>
      </c>
      <c r="L139" s="9">
        <v>0</v>
      </c>
      <c r="M139" s="9">
        <v>0</v>
      </c>
      <c r="N139" s="9">
        <v>37</v>
      </c>
      <c r="O139" s="9">
        <v>411</v>
      </c>
      <c r="P139" s="9">
        <v>89</v>
      </c>
      <c r="Q139" s="9">
        <v>981</v>
      </c>
      <c r="R139" s="9">
        <v>0</v>
      </c>
      <c r="S139" s="9">
        <v>0</v>
      </c>
      <c r="T139" s="9">
        <v>0</v>
      </c>
      <c r="U139" s="9">
        <v>0</v>
      </c>
      <c r="V139" s="9">
        <v>65</v>
      </c>
      <c r="W139" s="11">
        <v>5222</v>
      </c>
      <c r="X139" s="17" t="e">
        <f t="shared" si="9"/>
        <v>#DIV/0!</v>
      </c>
      <c r="Y139" s="17" t="e">
        <f t="shared" si="10"/>
        <v>#DIV/0!</v>
      </c>
    </row>
    <row r="140" spans="1:25" ht="12.75" customHeight="1" hidden="1">
      <c r="A140" s="3" t="s">
        <v>65</v>
      </c>
      <c r="B140" s="3" t="s">
        <v>63</v>
      </c>
      <c r="C140" s="3" t="s">
        <v>44</v>
      </c>
      <c r="D140" s="9">
        <v>0</v>
      </c>
      <c r="E140" s="9">
        <v>0</v>
      </c>
      <c r="F140" s="9">
        <v>0</v>
      </c>
      <c r="G140" s="9">
        <v>0</v>
      </c>
      <c r="H140" s="9">
        <v>108</v>
      </c>
      <c r="I140" s="11">
        <v>3600</v>
      </c>
      <c r="J140" s="9">
        <v>0</v>
      </c>
      <c r="K140" s="9">
        <v>0</v>
      </c>
      <c r="L140" s="9">
        <v>0</v>
      </c>
      <c r="M140" s="9">
        <v>0</v>
      </c>
      <c r="N140" s="9">
        <v>0</v>
      </c>
      <c r="O140" s="9">
        <v>0</v>
      </c>
      <c r="P140" s="9">
        <v>0</v>
      </c>
      <c r="Q140" s="9">
        <v>0</v>
      </c>
      <c r="R140" s="9">
        <v>0</v>
      </c>
      <c r="S140" s="9">
        <v>0</v>
      </c>
      <c r="T140" s="9">
        <v>0</v>
      </c>
      <c r="U140" s="9">
        <v>0</v>
      </c>
      <c r="V140" s="9">
        <v>0</v>
      </c>
      <c r="W140" s="9">
        <v>0</v>
      </c>
      <c r="X140" s="17" t="e">
        <f t="shared" si="9"/>
        <v>#DIV/0!</v>
      </c>
      <c r="Y140" s="17" t="e">
        <f t="shared" si="10"/>
        <v>#DIV/0!</v>
      </c>
    </row>
    <row r="141" spans="1:25" ht="12.75" customHeight="1" hidden="1">
      <c r="A141" s="3" t="s">
        <v>65</v>
      </c>
      <c r="B141" s="3" t="s">
        <v>92</v>
      </c>
      <c r="C141" s="3" t="s">
        <v>44</v>
      </c>
      <c r="D141" s="9">
        <v>0</v>
      </c>
      <c r="E141" s="9">
        <v>0</v>
      </c>
      <c r="F141" s="9">
        <v>0</v>
      </c>
      <c r="G141" s="9">
        <v>0</v>
      </c>
      <c r="H141" s="9">
        <v>0</v>
      </c>
      <c r="I141" s="9">
        <v>0</v>
      </c>
      <c r="J141" s="9">
        <v>46</v>
      </c>
      <c r="K141" s="9">
        <v>821</v>
      </c>
      <c r="L141" s="9">
        <v>0</v>
      </c>
      <c r="M141" s="9">
        <v>0</v>
      </c>
      <c r="N141" s="9">
        <v>46</v>
      </c>
      <c r="O141" s="9">
        <v>800</v>
      </c>
      <c r="P141" s="9">
        <v>67</v>
      </c>
      <c r="Q141" s="11">
        <v>2232</v>
      </c>
      <c r="R141" s="9">
        <v>40</v>
      </c>
      <c r="S141" s="9">
        <v>529</v>
      </c>
      <c r="T141" s="9">
        <v>40</v>
      </c>
      <c r="U141" s="9">
        <v>529</v>
      </c>
      <c r="V141" s="9">
        <v>0</v>
      </c>
      <c r="W141" s="9">
        <v>0</v>
      </c>
      <c r="X141" s="17">
        <f t="shared" si="9"/>
        <v>-1</v>
      </c>
      <c r="Y141" s="17">
        <f t="shared" si="10"/>
        <v>-1</v>
      </c>
    </row>
    <row r="142" spans="1:25" ht="12.75" customHeight="1">
      <c r="A142" s="12" t="s">
        <v>65</v>
      </c>
      <c r="B142" s="3"/>
      <c r="C142" s="3"/>
      <c r="D142" s="14">
        <f>SUM(D137:D141)</f>
        <v>1025</v>
      </c>
      <c r="E142" s="14">
        <f aca="true" t="shared" si="17" ref="E142:W142">SUM(E137:E141)</f>
        <v>89451</v>
      </c>
      <c r="F142" s="14">
        <f t="shared" si="17"/>
        <v>1088</v>
      </c>
      <c r="G142" s="14">
        <f t="shared" si="17"/>
        <v>67543</v>
      </c>
      <c r="H142" s="14">
        <f t="shared" si="17"/>
        <v>870</v>
      </c>
      <c r="I142" s="14">
        <f t="shared" si="17"/>
        <v>36745</v>
      </c>
      <c r="J142" s="14">
        <f t="shared" si="17"/>
        <v>1147</v>
      </c>
      <c r="K142" s="14">
        <f t="shared" si="17"/>
        <v>53134</v>
      </c>
      <c r="L142" s="14">
        <f t="shared" si="17"/>
        <v>1804</v>
      </c>
      <c r="M142" s="14">
        <f t="shared" si="17"/>
        <v>61728</v>
      </c>
      <c r="N142" s="14">
        <f t="shared" si="17"/>
        <v>1219</v>
      </c>
      <c r="O142" s="14">
        <f t="shared" si="17"/>
        <v>47955</v>
      </c>
      <c r="P142" s="14">
        <f t="shared" si="17"/>
        <v>921</v>
      </c>
      <c r="Q142" s="14">
        <f t="shared" si="17"/>
        <v>30322</v>
      </c>
      <c r="R142" s="14">
        <f t="shared" si="17"/>
        <v>1122</v>
      </c>
      <c r="S142" s="14">
        <f t="shared" si="17"/>
        <v>59529</v>
      </c>
      <c r="T142" s="14">
        <f t="shared" si="17"/>
        <v>697</v>
      </c>
      <c r="U142" s="14">
        <f t="shared" si="17"/>
        <v>38357</v>
      </c>
      <c r="V142" s="14">
        <f t="shared" si="17"/>
        <v>762</v>
      </c>
      <c r="W142" s="14">
        <f t="shared" si="17"/>
        <v>51702</v>
      </c>
      <c r="X142" s="17">
        <f t="shared" si="9"/>
        <v>0.09325681492109039</v>
      </c>
      <c r="Y142" s="17">
        <f t="shared" si="10"/>
        <v>0.3479156346951013</v>
      </c>
    </row>
    <row r="143" spans="1:25" ht="12.75" customHeight="1" hidden="1">
      <c r="A143" s="3" t="s">
        <v>58</v>
      </c>
      <c r="B143" s="3" t="s">
        <v>50</v>
      </c>
      <c r="C143" s="3" t="s">
        <v>44</v>
      </c>
      <c r="D143" s="9">
        <v>20</v>
      </c>
      <c r="E143" s="9">
        <v>445</v>
      </c>
      <c r="F143" s="9">
        <v>0</v>
      </c>
      <c r="G143" s="9">
        <v>0</v>
      </c>
      <c r="H143" s="9">
        <v>8</v>
      </c>
      <c r="I143" s="9">
        <v>87</v>
      </c>
      <c r="J143" s="9">
        <v>0</v>
      </c>
      <c r="K143" s="9">
        <v>0</v>
      </c>
      <c r="L143" s="10">
        <v>4197</v>
      </c>
      <c r="M143" s="11">
        <v>47778</v>
      </c>
      <c r="N143" s="10">
        <v>1539</v>
      </c>
      <c r="O143" s="11">
        <v>17082</v>
      </c>
      <c r="P143" s="9">
        <v>703</v>
      </c>
      <c r="Q143" s="11">
        <v>7647</v>
      </c>
      <c r="R143" s="9">
        <v>619</v>
      </c>
      <c r="S143" s="11">
        <v>10861</v>
      </c>
      <c r="T143" s="9">
        <v>293</v>
      </c>
      <c r="U143" s="11">
        <v>3187</v>
      </c>
      <c r="V143" s="9">
        <v>495</v>
      </c>
      <c r="W143" s="11">
        <v>11053</v>
      </c>
      <c r="X143" s="17">
        <f t="shared" si="9"/>
        <v>0.689419795221843</v>
      </c>
      <c r="Y143" s="17">
        <f t="shared" si="10"/>
        <v>2.468151866959523</v>
      </c>
    </row>
    <row r="144" spans="1:25" ht="12.75" customHeight="1" hidden="1">
      <c r="A144" s="3" t="s">
        <v>58</v>
      </c>
      <c r="B144" s="3" t="s">
        <v>59</v>
      </c>
      <c r="C144" s="3" t="s">
        <v>44</v>
      </c>
      <c r="D144" s="9">
        <v>378</v>
      </c>
      <c r="E144" s="11">
        <v>8462</v>
      </c>
      <c r="F144" s="9">
        <v>256</v>
      </c>
      <c r="G144" s="11">
        <v>5870</v>
      </c>
      <c r="H144" s="9">
        <v>126</v>
      </c>
      <c r="I144" s="11">
        <v>2990</v>
      </c>
      <c r="J144" s="9">
        <v>228</v>
      </c>
      <c r="K144" s="11">
        <v>5970</v>
      </c>
      <c r="L144" s="9">
        <v>0</v>
      </c>
      <c r="M144" s="9">
        <v>0</v>
      </c>
      <c r="N144" s="9">
        <v>0</v>
      </c>
      <c r="O144" s="9">
        <v>0</v>
      </c>
      <c r="P144" s="9">
        <v>0</v>
      </c>
      <c r="Q144" s="9">
        <v>0</v>
      </c>
      <c r="R144" s="9">
        <v>0</v>
      </c>
      <c r="S144" s="9">
        <v>0</v>
      </c>
      <c r="T144" s="9">
        <v>0</v>
      </c>
      <c r="U144" s="9">
        <v>0</v>
      </c>
      <c r="V144" s="9">
        <v>0</v>
      </c>
      <c r="W144" s="9">
        <v>0</v>
      </c>
      <c r="X144" s="17" t="e">
        <f t="shared" si="9"/>
        <v>#DIV/0!</v>
      </c>
      <c r="Y144" s="17" t="e">
        <f t="shared" si="10"/>
        <v>#DIV/0!</v>
      </c>
    </row>
    <row r="145" spans="1:25" ht="12.75" customHeight="1" hidden="1">
      <c r="A145" s="3" t="s">
        <v>58</v>
      </c>
      <c r="B145" s="3" t="s">
        <v>92</v>
      </c>
      <c r="C145" s="3" t="s">
        <v>44</v>
      </c>
      <c r="D145" s="9">
        <v>0</v>
      </c>
      <c r="E145" s="9">
        <v>0</v>
      </c>
      <c r="F145" s="9">
        <v>0</v>
      </c>
      <c r="G145" s="9">
        <v>0</v>
      </c>
      <c r="H145" s="9">
        <v>87</v>
      </c>
      <c r="I145" s="11">
        <v>2906</v>
      </c>
      <c r="J145" s="9">
        <v>0</v>
      </c>
      <c r="K145" s="9">
        <v>0</v>
      </c>
      <c r="L145" s="9">
        <v>0</v>
      </c>
      <c r="M145" s="9">
        <v>0</v>
      </c>
      <c r="N145" s="9">
        <v>0</v>
      </c>
      <c r="O145" s="9">
        <v>0</v>
      </c>
      <c r="P145" s="9">
        <v>0</v>
      </c>
      <c r="Q145" s="9">
        <v>0</v>
      </c>
      <c r="R145" s="9">
        <v>0</v>
      </c>
      <c r="S145" s="9">
        <v>0</v>
      </c>
      <c r="T145" s="9">
        <v>0</v>
      </c>
      <c r="U145" s="9">
        <v>0</v>
      </c>
      <c r="V145" s="9">
        <v>0</v>
      </c>
      <c r="W145" s="9">
        <v>0</v>
      </c>
      <c r="X145" s="17" t="e">
        <f t="shared" si="9"/>
        <v>#DIV/0!</v>
      </c>
      <c r="Y145" s="17" t="e">
        <f t="shared" si="10"/>
        <v>#DIV/0!</v>
      </c>
    </row>
    <row r="146" spans="1:25" ht="12.75" customHeight="1" hidden="1">
      <c r="A146" s="3" t="s">
        <v>58</v>
      </c>
      <c r="B146" s="3" t="s">
        <v>62</v>
      </c>
      <c r="C146" s="3" t="s">
        <v>44</v>
      </c>
      <c r="D146" s="10">
        <v>3819</v>
      </c>
      <c r="E146" s="11">
        <v>61680</v>
      </c>
      <c r="F146" s="10">
        <v>1720</v>
      </c>
      <c r="G146" s="11">
        <v>29924</v>
      </c>
      <c r="H146" s="10">
        <v>2853</v>
      </c>
      <c r="I146" s="11">
        <v>53471</v>
      </c>
      <c r="J146" s="10">
        <v>4072</v>
      </c>
      <c r="K146" s="11">
        <v>79359</v>
      </c>
      <c r="L146" s="9">
        <v>0</v>
      </c>
      <c r="M146" s="9">
        <v>0</v>
      </c>
      <c r="N146" s="9">
        <v>0</v>
      </c>
      <c r="O146" s="9">
        <v>0</v>
      </c>
      <c r="P146" s="9">
        <v>0</v>
      </c>
      <c r="Q146" s="9">
        <v>0</v>
      </c>
      <c r="R146" s="9">
        <v>0</v>
      </c>
      <c r="S146" s="9">
        <v>0</v>
      </c>
      <c r="T146" s="9">
        <v>0</v>
      </c>
      <c r="U146" s="9">
        <v>0</v>
      </c>
      <c r="V146" s="9">
        <v>0</v>
      </c>
      <c r="W146" s="9">
        <v>0</v>
      </c>
      <c r="X146" s="17" t="e">
        <f t="shared" si="9"/>
        <v>#DIV/0!</v>
      </c>
      <c r="Y146" s="17" t="e">
        <f t="shared" si="10"/>
        <v>#DIV/0!</v>
      </c>
    </row>
    <row r="147" spans="1:25" ht="12.75" customHeight="1" hidden="1">
      <c r="A147" s="3" t="s">
        <v>58</v>
      </c>
      <c r="B147" s="3" t="s">
        <v>31</v>
      </c>
      <c r="C147" s="3" t="s">
        <v>44</v>
      </c>
      <c r="D147" s="9">
        <v>0</v>
      </c>
      <c r="E147" s="9">
        <v>0</v>
      </c>
      <c r="F147" s="9">
        <v>194</v>
      </c>
      <c r="G147" s="11">
        <v>2640</v>
      </c>
      <c r="H147" s="9">
        <v>67</v>
      </c>
      <c r="I147" s="9">
        <v>840</v>
      </c>
      <c r="J147" s="9">
        <v>0</v>
      </c>
      <c r="K147" s="9">
        <v>0</v>
      </c>
      <c r="L147" s="9">
        <v>0</v>
      </c>
      <c r="M147" s="9">
        <v>0</v>
      </c>
      <c r="N147" s="9">
        <v>0</v>
      </c>
      <c r="O147" s="9">
        <v>0</v>
      </c>
      <c r="P147" s="9">
        <v>0</v>
      </c>
      <c r="Q147" s="9">
        <v>0</v>
      </c>
      <c r="R147" s="9">
        <v>0</v>
      </c>
      <c r="S147" s="9">
        <v>0</v>
      </c>
      <c r="T147" s="9">
        <v>0</v>
      </c>
      <c r="U147" s="9">
        <v>0</v>
      </c>
      <c r="V147" s="9">
        <v>0</v>
      </c>
      <c r="W147" s="9">
        <v>0</v>
      </c>
      <c r="X147" s="17" t="e">
        <f t="shared" si="9"/>
        <v>#DIV/0!</v>
      </c>
      <c r="Y147" s="17" t="e">
        <f t="shared" si="10"/>
        <v>#DIV/0!</v>
      </c>
    </row>
    <row r="148" spans="1:25" ht="12.75" customHeight="1">
      <c r="A148" s="12" t="s">
        <v>58</v>
      </c>
      <c r="B148" s="3"/>
      <c r="C148" s="3"/>
      <c r="D148" s="14">
        <f>SUM(D143:D147)</f>
        <v>4217</v>
      </c>
      <c r="E148" s="14">
        <f aca="true" t="shared" si="18" ref="E148:W148">SUM(E143:E147)</f>
        <v>70587</v>
      </c>
      <c r="F148" s="14">
        <f t="shared" si="18"/>
        <v>2170</v>
      </c>
      <c r="G148" s="14">
        <f t="shared" si="18"/>
        <v>38434</v>
      </c>
      <c r="H148" s="14">
        <f t="shared" si="18"/>
        <v>3141</v>
      </c>
      <c r="I148" s="14">
        <f t="shared" si="18"/>
        <v>60294</v>
      </c>
      <c r="J148" s="14">
        <f t="shared" si="18"/>
        <v>4300</v>
      </c>
      <c r="K148" s="14">
        <f t="shared" si="18"/>
        <v>85329</v>
      </c>
      <c r="L148" s="14">
        <f t="shared" si="18"/>
        <v>4197</v>
      </c>
      <c r="M148" s="14">
        <f t="shared" si="18"/>
        <v>47778</v>
      </c>
      <c r="N148" s="14">
        <f t="shared" si="18"/>
        <v>1539</v>
      </c>
      <c r="O148" s="14">
        <f t="shared" si="18"/>
        <v>17082</v>
      </c>
      <c r="P148" s="14">
        <f t="shared" si="18"/>
        <v>703</v>
      </c>
      <c r="Q148" s="14">
        <f t="shared" si="18"/>
        <v>7647</v>
      </c>
      <c r="R148" s="14">
        <f t="shared" si="18"/>
        <v>619</v>
      </c>
      <c r="S148" s="14">
        <f t="shared" si="18"/>
        <v>10861</v>
      </c>
      <c r="T148" s="14">
        <f t="shared" si="18"/>
        <v>293</v>
      </c>
      <c r="U148" s="14">
        <f t="shared" si="18"/>
        <v>3187</v>
      </c>
      <c r="V148" s="14">
        <f t="shared" si="18"/>
        <v>495</v>
      </c>
      <c r="W148" s="14">
        <f t="shared" si="18"/>
        <v>11053</v>
      </c>
      <c r="X148" s="17">
        <f t="shared" si="9"/>
        <v>0.689419795221843</v>
      </c>
      <c r="Y148" s="17">
        <f t="shared" si="10"/>
        <v>2.468151866959523</v>
      </c>
    </row>
    <row r="149" spans="1:25" ht="12.75" customHeight="1" hidden="1">
      <c r="A149" s="3" t="s">
        <v>3</v>
      </c>
      <c r="B149" s="3" t="s">
        <v>62</v>
      </c>
      <c r="C149" s="3" t="s">
        <v>44</v>
      </c>
      <c r="D149" s="10">
        <v>3711</v>
      </c>
      <c r="E149" s="11">
        <v>53086</v>
      </c>
      <c r="F149" s="10">
        <v>1452</v>
      </c>
      <c r="G149" s="11">
        <v>37463</v>
      </c>
      <c r="H149" s="10">
        <v>2847</v>
      </c>
      <c r="I149" s="11">
        <v>64528</v>
      </c>
      <c r="J149" s="10">
        <v>2605</v>
      </c>
      <c r="K149" s="11">
        <v>64631</v>
      </c>
      <c r="L149" s="10">
        <v>4148</v>
      </c>
      <c r="M149" s="11">
        <v>100643</v>
      </c>
      <c r="N149" s="10">
        <v>3958</v>
      </c>
      <c r="O149" s="11">
        <v>114151</v>
      </c>
      <c r="P149" s="10">
        <v>1325</v>
      </c>
      <c r="Q149" s="11">
        <v>42311</v>
      </c>
      <c r="R149" s="10">
        <v>3122</v>
      </c>
      <c r="S149" s="11">
        <v>97673</v>
      </c>
      <c r="T149" s="10">
        <v>1639</v>
      </c>
      <c r="U149" s="11">
        <v>46008</v>
      </c>
      <c r="V149" s="9">
        <v>341</v>
      </c>
      <c r="W149" s="11">
        <v>16791</v>
      </c>
      <c r="X149" s="17">
        <f t="shared" si="9"/>
        <v>-0.7919463087248322</v>
      </c>
      <c r="Y149" s="17">
        <f t="shared" si="10"/>
        <v>-0.6350417318727178</v>
      </c>
    </row>
    <row r="150" spans="1:25" ht="12.75" customHeight="1" hidden="1">
      <c r="A150" s="3" t="s">
        <v>3</v>
      </c>
      <c r="B150" s="3" t="s">
        <v>59</v>
      </c>
      <c r="C150" s="3" t="s">
        <v>44</v>
      </c>
      <c r="D150" s="10">
        <v>2356</v>
      </c>
      <c r="E150" s="11">
        <v>124237</v>
      </c>
      <c r="F150" s="10">
        <v>1088</v>
      </c>
      <c r="G150" s="11">
        <v>41895</v>
      </c>
      <c r="H150" s="9">
        <v>948</v>
      </c>
      <c r="I150" s="11">
        <v>42746</v>
      </c>
      <c r="J150" s="9">
        <v>543</v>
      </c>
      <c r="K150" s="11">
        <v>27132</v>
      </c>
      <c r="L150" s="9">
        <v>418</v>
      </c>
      <c r="M150" s="11">
        <v>27175</v>
      </c>
      <c r="N150" s="9">
        <v>233</v>
      </c>
      <c r="O150" s="11">
        <v>13892</v>
      </c>
      <c r="P150" s="9">
        <v>27</v>
      </c>
      <c r="Q150" s="11">
        <v>1800</v>
      </c>
      <c r="R150" s="9">
        <v>207</v>
      </c>
      <c r="S150" s="11">
        <v>18080</v>
      </c>
      <c r="T150" s="9">
        <v>77</v>
      </c>
      <c r="U150" s="11">
        <v>8705</v>
      </c>
      <c r="V150" s="9">
        <v>22</v>
      </c>
      <c r="W150" s="11">
        <v>1365</v>
      </c>
      <c r="X150" s="17">
        <f t="shared" si="9"/>
        <v>-0.7142857142857143</v>
      </c>
      <c r="Y150" s="17">
        <f t="shared" si="10"/>
        <v>-0.8431935669155658</v>
      </c>
    </row>
    <row r="151" spans="1:25" ht="12.75" customHeight="1" hidden="1">
      <c r="A151" s="3" t="s">
        <v>3</v>
      </c>
      <c r="B151" s="3" t="s">
        <v>50</v>
      </c>
      <c r="C151" s="3" t="s">
        <v>44</v>
      </c>
      <c r="D151" s="10">
        <v>1090</v>
      </c>
      <c r="E151" s="11">
        <v>18258</v>
      </c>
      <c r="F151" s="10">
        <v>3765</v>
      </c>
      <c r="G151" s="11">
        <v>52150</v>
      </c>
      <c r="H151" s="9">
        <v>0</v>
      </c>
      <c r="I151" s="9">
        <v>0</v>
      </c>
      <c r="J151" s="9">
        <v>0</v>
      </c>
      <c r="K151" s="9">
        <v>0</v>
      </c>
      <c r="L151" s="9">
        <v>0</v>
      </c>
      <c r="M151" s="9">
        <v>0</v>
      </c>
      <c r="N151" s="9">
        <v>0</v>
      </c>
      <c r="O151" s="9">
        <v>0</v>
      </c>
      <c r="P151" s="9">
        <v>0</v>
      </c>
      <c r="Q151" s="9">
        <v>0</v>
      </c>
      <c r="R151" s="9">
        <v>0</v>
      </c>
      <c r="S151" s="9">
        <v>0</v>
      </c>
      <c r="T151" s="9">
        <v>0</v>
      </c>
      <c r="U151" s="9">
        <v>0</v>
      </c>
      <c r="V151" s="9">
        <v>0</v>
      </c>
      <c r="W151" s="9">
        <v>0</v>
      </c>
      <c r="X151" s="17" t="e">
        <f t="shared" si="9"/>
        <v>#DIV/0!</v>
      </c>
      <c r="Y151" s="17" t="e">
        <f t="shared" si="10"/>
        <v>#DIV/0!</v>
      </c>
    </row>
    <row r="152" spans="1:25" ht="12.75" customHeight="1">
      <c r="A152" s="12" t="s">
        <v>3</v>
      </c>
      <c r="B152" s="3"/>
      <c r="C152" s="3"/>
      <c r="D152" s="13">
        <f>SUM(D149:D151)</f>
        <v>7157</v>
      </c>
      <c r="E152" s="13">
        <f aca="true" t="shared" si="19" ref="E152:W152">SUM(E149:E151)</f>
        <v>195581</v>
      </c>
      <c r="F152" s="13">
        <f t="shared" si="19"/>
        <v>6305</v>
      </c>
      <c r="G152" s="13">
        <f t="shared" si="19"/>
        <v>131508</v>
      </c>
      <c r="H152" s="13">
        <f t="shared" si="19"/>
        <v>3795</v>
      </c>
      <c r="I152" s="13">
        <f t="shared" si="19"/>
        <v>107274</v>
      </c>
      <c r="J152" s="13">
        <f t="shared" si="19"/>
        <v>3148</v>
      </c>
      <c r="K152" s="13">
        <f t="shared" si="19"/>
        <v>91763</v>
      </c>
      <c r="L152" s="13">
        <f t="shared" si="19"/>
        <v>4566</v>
      </c>
      <c r="M152" s="13">
        <f t="shared" si="19"/>
        <v>127818</v>
      </c>
      <c r="N152" s="13">
        <f t="shared" si="19"/>
        <v>4191</v>
      </c>
      <c r="O152" s="13">
        <f t="shared" si="19"/>
        <v>128043</v>
      </c>
      <c r="P152" s="13">
        <f t="shared" si="19"/>
        <v>1352</v>
      </c>
      <c r="Q152" s="13">
        <f t="shared" si="19"/>
        <v>44111</v>
      </c>
      <c r="R152" s="13">
        <f t="shared" si="19"/>
        <v>3329</v>
      </c>
      <c r="S152" s="13">
        <f t="shared" si="19"/>
        <v>115753</v>
      </c>
      <c r="T152" s="13">
        <f t="shared" si="19"/>
        <v>1716</v>
      </c>
      <c r="U152" s="13">
        <f t="shared" si="19"/>
        <v>54713</v>
      </c>
      <c r="V152" s="13">
        <f t="shared" si="19"/>
        <v>363</v>
      </c>
      <c r="W152" s="13">
        <f t="shared" si="19"/>
        <v>18156</v>
      </c>
      <c r="X152" s="17">
        <f t="shared" si="9"/>
        <v>-0.7884615384615384</v>
      </c>
      <c r="Y152" s="17">
        <f t="shared" si="10"/>
        <v>-0.6681593040045327</v>
      </c>
    </row>
    <row r="153" spans="1:25" ht="12.75" customHeight="1" hidden="1">
      <c r="A153" s="3" t="s">
        <v>19</v>
      </c>
      <c r="B153" s="3" t="s">
        <v>62</v>
      </c>
      <c r="C153" s="3" t="s">
        <v>44</v>
      </c>
      <c r="D153" s="9">
        <v>998</v>
      </c>
      <c r="E153" s="11">
        <v>32440</v>
      </c>
      <c r="F153" s="9">
        <v>73</v>
      </c>
      <c r="G153" s="9">
        <v>900</v>
      </c>
      <c r="H153" s="9">
        <v>504</v>
      </c>
      <c r="I153" s="11">
        <v>11700</v>
      </c>
      <c r="J153" s="10">
        <v>2147</v>
      </c>
      <c r="K153" s="11">
        <v>47055</v>
      </c>
      <c r="L153" s="9">
        <v>808</v>
      </c>
      <c r="M153" s="11">
        <v>19200</v>
      </c>
      <c r="N153" s="10">
        <v>1702</v>
      </c>
      <c r="O153" s="11">
        <v>45512</v>
      </c>
      <c r="P153" s="10">
        <v>1686</v>
      </c>
      <c r="Q153" s="11">
        <v>43868</v>
      </c>
      <c r="R153" s="9">
        <v>226</v>
      </c>
      <c r="S153" s="11">
        <v>9386</v>
      </c>
      <c r="T153" s="9">
        <v>226</v>
      </c>
      <c r="U153" s="11">
        <v>9386</v>
      </c>
      <c r="V153" s="9">
        <v>131</v>
      </c>
      <c r="W153" s="11">
        <v>7836</v>
      </c>
      <c r="X153" s="17">
        <f t="shared" si="9"/>
        <v>-0.42035398230088494</v>
      </c>
      <c r="Y153" s="17">
        <f t="shared" si="10"/>
        <v>-0.16513956957170253</v>
      </c>
    </row>
    <row r="154" spans="1:25" ht="12.75" customHeight="1" hidden="1">
      <c r="A154" s="3" t="s">
        <v>19</v>
      </c>
      <c r="B154" s="3" t="s">
        <v>90</v>
      </c>
      <c r="C154" s="3" t="s">
        <v>44</v>
      </c>
      <c r="D154" s="9">
        <v>6</v>
      </c>
      <c r="E154" s="9">
        <v>45</v>
      </c>
      <c r="F154" s="9">
        <v>9</v>
      </c>
      <c r="G154" s="9">
        <v>73</v>
      </c>
      <c r="H154" s="9">
        <v>80</v>
      </c>
      <c r="I154" s="11">
        <v>2784</v>
      </c>
      <c r="J154" s="9">
        <v>125</v>
      </c>
      <c r="K154" s="9">
        <v>997</v>
      </c>
      <c r="L154" s="9">
        <v>107</v>
      </c>
      <c r="M154" s="9">
        <v>981</v>
      </c>
      <c r="N154" s="9">
        <v>121</v>
      </c>
      <c r="O154" s="11">
        <v>1077</v>
      </c>
      <c r="P154" s="9">
        <v>99</v>
      </c>
      <c r="Q154" s="9">
        <v>935</v>
      </c>
      <c r="R154" s="9">
        <v>46</v>
      </c>
      <c r="S154" s="9">
        <v>436</v>
      </c>
      <c r="T154" s="9">
        <v>39</v>
      </c>
      <c r="U154" s="9">
        <v>374</v>
      </c>
      <c r="V154" s="9">
        <v>118</v>
      </c>
      <c r="W154" s="9">
        <v>946</v>
      </c>
      <c r="X154" s="17">
        <f t="shared" si="9"/>
        <v>2.0256410256410255</v>
      </c>
      <c r="Y154" s="17">
        <f t="shared" si="10"/>
        <v>1.5294117647058822</v>
      </c>
    </row>
    <row r="155" spans="1:25" ht="12.75" customHeight="1" hidden="1">
      <c r="A155" s="3" t="s">
        <v>19</v>
      </c>
      <c r="B155" s="3" t="s">
        <v>59</v>
      </c>
      <c r="C155" s="3" t="s">
        <v>44</v>
      </c>
      <c r="D155" s="9">
        <v>194</v>
      </c>
      <c r="E155" s="11">
        <v>7195</v>
      </c>
      <c r="F155" s="9">
        <v>322</v>
      </c>
      <c r="G155" s="11">
        <v>19855</v>
      </c>
      <c r="H155" s="9">
        <v>872</v>
      </c>
      <c r="I155" s="11">
        <v>41055</v>
      </c>
      <c r="J155" s="10">
        <v>1014</v>
      </c>
      <c r="K155" s="11">
        <v>61233</v>
      </c>
      <c r="L155" s="10">
        <v>1087</v>
      </c>
      <c r="M155" s="11">
        <v>58427</v>
      </c>
      <c r="N155" s="9">
        <v>663</v>
      </c>
      <c r="O155" s="11">
        <v>32319</v>
      </c>
      <c r="P155" s="9">
        <v>803</v>
      </c>
      <c r="Q155" s="11">
        <v>25739</v>
      </c>
      <c r="R155" s="9">
        <v>25</v>
      </c>
      <c r="S155" s="11">
        <v>2690</v>
      </c>
      <c r="T155" s="9">
        <v>9</v>
      </c>
      <c r="U155" s="11">
        <v>1890</v>
      </c>
      <c r="V155" s="9">
        <v>0</v>
      </c>
      <c r="W155" s="9">
        <v>0</v>
      </c>
      <c r="X155" s="17">
        <f t="shared" si="9"/>
        <v>-1</v>
      </c>
      <c r="Y155" s="17">
        <f t="shared" si="10"/>
        <v>-1</v>
      </c>
    </row>
    <row r="156" spans="1:25" ht="12.75" customHeight="1" hidden="1">
      <c r="A156" s="3" t="s">
        <v>19</v>
      </c>
      <c r="B156" s="3" t="s">
        <v>50</v>
      </c>
      <c r="C156" s="3" t="s">
        <v>44</v>
      </c>
      <c r="D156" s="9">
        <v>168</v>
      </c>
      <c r="E156" s="11">
        <v>1500</v>
      </c>
      <c r="F156" s="9">
        <v>5</v>
      </c>
      <c r="G156" s="9">
        <v>59</v>
      </c>
      <c r="H156" s="9">
        <v>0</v>
      </c>
      <c r="I156" s="9">
        <v>0</v>
      </c>
      <c r="J156" s="9">
        <v>27</v>
      </c>
      <c r="K156" s="9">
        <v>299</v>
      </c>
      <c r="L156" s="9">
        <v>316</v>
      </c>
      <c r="M156" s="11">
        <v>3435</v>
      </c>
      <c r="N156" s="9">
        <v>0</v>
      </c>
      <c r="O156" s="9">
        <v>0</v>
      </c>
      <c r="P156" s="9">
        <v>0</v>
      </c>
      <c r="Q156" s="9">
        <v>0</v>
      </c>
      <c r="R156" s="9">
        <v>11</v>
      </c>
      <c r="S156" s="9">
        <v>117</v>
      </c>
      <c r="T156" s="9">
        <v>0</v>
      </c>
      <c r="U156" s="9">
        <v>0</v>
      </c>
      <c r="V156" s="9">
        <v>0</v>
      </c>
      <c r="W156" s="9">
        <v>0</v>
      </c>
      <c r="X156" s="17" t="e">
        <f aca="true" t="shared" si="20" ref="X156:X182">SUM((V156-T156)/T156)</f>
        <v>#DIV/0!</v>
      </c>
      <c r="Y156" s="17" t="e">
        <f aca="true" t="shared" si="21" ref="Y156:Y182">SUM((W156-U156)/U156)</f>
        <v>#DIV/0!</v>
      </c>
    </row>
    <row r="157" spans="1:25" ht="12.75" customHeight="1" hidden="1">
      <c r="A157" s="3" t="s">
        <v>19</v>
      </c>
      <c r="B157" s="3" t="s">
        <v>31</v>
      </c>
      <c r="C157" s="3" t="s">
        <v>44</v>
      </c>
      <c r="D157" s="9">
        <v>0</v>
      </c>
      <c r="E157" s="9">
        <v>0</v>
      </c>
      <c r="F157" s="9">
        <v>29</v>
      </c>
      <c r="G157" s="11">
        <v>2627</v>
      </c>
      <c r="H157" s="9">
        <v>0</v>
      </c>
      <c r="I157" s="9">
        <v>0</v>
      </c>
      <c r="J157" s="9">
        <v>0</v>
      </c>
      <c r="K157" s="9">
        <v>0</v>
      </c>
      <c r="L157" s="9">
        <v>0</v>
      </c>
      <c r="M157" s="9">
        <v>0</v>
      </c>
      <c r="N157" s="9">
        <v>0</v>
      </c>
      <c r="O157" s="9">
        <v>0</v>
      </c>
      <c r="P157" s="9">
        <v>0</v>
      </c>
      <c r="Q157" s="9">
        <v>0</v>
      </c>
      <c r="R157" s="9">
        <v>0</v>
      </c>
      <c r="S157" s="9">
        <v>0</v>
      </c>
      <c r="T157" s="9">
        <v>0</v>
      </c>
      <c r="U157" s="9">
        <v>0</v>
      </c>
      <c r="V157" s="9">
        <v>0</v>
      </c>
      <c r="W157" s="9">
        <v>0</v>
      </c>
      <c r="X157" s="17" t="e">
        <f t="shared" si="20"/>
        <v>#DIV/0!</v>
      </c>
      <c r="Y157" s="17" t="e">
        <f t="shared" si="21"/>
        <v>#DIV/0!</v>
      </c>
    </row>
    <row r="158" spans="1:25" ht="12.75" customHeight="1" hidden="1">
      <c r="A158" s="3" t="s">
        <v>19</v>
      </c>
      <c r="B158" s="3" t="s">
        <v>28</v>
      </c>
      <c r="C158" s="3" t="s">
        <v>44</v>
      </c>
      <c r="D158" s="9">
        <v>0</v>
      </c>
      <c r="E158" s="9">
        <v>0</v>
      </c>
      <c r="F158" s="9">
        <v>11</v>
      </c>
      <c r="G158" s="9">
        <v>126</v>
      </c>
      <c r="H158" s="9">
        <v>0</v>
      </c>
      <c r="I158" s="9">
        <v>0</v>
      </c>
      <c r="J158" s="9">
        <v>0</v>
      </c>
      <c r="K158" s="9">
        <v>0</v>
      </c>
      <c r="L158" s="9">
        <v>0</v>
      </c>
      <c r="M158" s="9">
        <v>0</v>
      </c>
      <c r="N158" s="9">
        <v>0</v>
      </c>
      <c r="O158" s="9">
        <v>0</v>
      </c>
      <c r="P158" s="9">
        <v>0</v>
      </c>
      <c r="Q158" s="9">
        <v>0</v>
      </c>
      <c r="R158" s="9">
        <v>0</v>
      </c>
      <c r="S158" s="9">
        <v>0</v>
      </c>
      <c r="T158" s="9">
        <v>0</v>
      </c>
      <c r="U158" s="9">
        <v>0</v>
      </c>
      <c r="V158" s="9">
        <v>0</v>
      </c>
      <c r="W158" s="9">
        <v>0</v>
      </c>
      <c r="X158" s="17" t="e">
        <f t="shared" si="20"/>
        <v>#DIV/0!</v>
      </c>
      <c r="Y158" s="17" t="e">
        <f t="shared" si="21"/>
        <v>#DIV/0!</v>
      </c>
    </row>
    <row r="159" spans="1:25" ht="12.75" customHeight="1">
      <c r="A159" s="12" t="s">
        <v>19</v>
      </c>
      <c r="B159" s="3"/>
      <c r="C159" s="3"/>
      <c r="D159" s="14">
        <f>SUM(D153:D158)</f>
        <v>1366</v>
      </c>
      <c r="E159" s="14">
        <f aca="true" t="shared" si="22" ref="E159:W159">SUM(E153:E158)</f>
        <v>41180</v>
      </c>
      <c r="F159" s="14">
        <f t="shared" si="22"/>
        <v>449</v>
      </c>
      <c r="G159" s="14">
        <f t="shared" si="22"/>
        <v>23640</v>
      </c>
      <c r="H159" s="14">
        <f t="shared" si="22"/>
        <v>1456</v>
      </c>
      <c r="I159" s="14">
        <f t="shared" si="22"/>
        <v>55539</v>
      </c>
      <c r="J159" s="14">
        <f t="shared" si="22"/>
        <v>3313</v>
      </c>
      <c r="K159" s="14">
        <f t="shared" si="22"/>
        <v>109584</v>
      </c>
      <c r="L159" s="14">
        <f t="shared" si="22"/>
        <v>2318</v>
      </c>
      <c r="M159" s="14">
        <f t="shared" si="22"/>
        <v>82043</v>
      </c>
      <c r="N159" s="14">
        <f t="shared" si="22"/>
        <v>2486</v>
      </c>
      <c r="O159" s="14">
        <f t="shared" si="22"/>
        <v>78908</v>
      </c>
      <c r="P159" s="14">
        <f t="shared" si="22"/>
        <v>2588</v>
      </c>
      <c r="Q159" s="14">
        <f t="shared" si="22"/>
        <v>70542</v>
      </c>
      <c r="R159" s="14">
        <f t="shared" si="22"/>
        <v>308</v>
      </c>
      <c r="S159" s="14">
        <f t="shared" si="22"/>
        <v>12629</v>
      </c>
      <c r="T159" s="14">
        <f t="shared" si="22"/>
        <v>274</v>
      </c>
      <c r="U159" s="14">
        <f t="shared" si="22"/>
        <v>11650</v>
      </c>
      <c r="V159" s="14">
        <f t="shared" si="22"/>
        <v>249</v>
      </c>
      <c r="W159" s="14">
        <f t="shared" si="22"/>
        <v>8782</v>
      </c>
      <c r="X159" s="17">
        <f t="shared" si="20"/>
        <v>-0.09124087591240876</v>
      </c>
      <c r="Y159" s="17">
        <f t="shared" si="21"/>
        <v>-0.2461802575107296</v>
      </c>
    </row>
    <row r="160" spans="1:25" ht="12.75" customHeight="1" hidden="1">
      <c r="A160" s="3" t="s">
        <v>18</v>
      </c>
      <c r="B160" s="3" t="s">
        <v>90</v>
      </c>
      <c r="C160" s="3" t="s">
        <v>44</v>
      </c>
      <c r="D160" s="9">
        <v>0</v>
      </c>
      <c r="E160" s="9">
        <v>0</v>
      </c>
      <c r="F160" s="9">
        <v>0</v>
      </c>
      <c r="G160" s="9">
        <v>0</v>
      </c>
      <c r="H160" s="9">
        <v>0</v>
      </c>
      <c r="I160" s="9">
        <v>0</v>
      </c>
      <c r="J160" s="9">
        <v>0</v>
      </c>
      <c r="K160" s="9">
        <v>0</v>
      </c>
      <c r="L160" s="9">
        <v>0</v>
      </c>
      <c r="M160" s="9">
        <v>0</v>
      </c>
      <c r="N160" s="9">
        <v>102</v>
      </c>
      <c r="O160" s="11">
        <v>7396</v>
      </c>
      <c r="P160" s="9">
        <v>98</v>
      </c>
      <c r="Q160" s="9">
        <v>963</v>
      </c>
      <c r="R160" s="9">
        <v>210</v>
      </c>
      <c r="S160" s="11">
        <v>1946</v>
      </c>
      <c r="T160" s="9">
        <v>26</v>
      </c>
      <c r="U160" s="9">
        <v>257</v>
      </c>
      <c r="V160" s="9">
        <v>100</v>
      </c>
      <c r="W160" s="9">
        <v>946</v>
      </c>
      <c r="X160" s="17">
        <f t="shared" si="20"/>
        <v>2.8461538461538463</v>
      </c>
      <c r="Y160" s="17">
        <f t="shared" si="21"/>
        <v>2.6809338521400776</v>
      </c>
    </row>
    <row r="161" spans="1:25" ht="12.75" customHeight="1" hidden="1">
      <c r="A161" s="3" t="s">
        <v>18</v>
      </c>
      <c r="B161" s="3" t="s">
        <v>59</v>
      </c>
      <c r="C161" s="3" t="s">
        <v>44</v>
      </c>
      <c r="D161" s="9">
        <v>12</v>
      </c>
      <c r="E161" s="9">
        <v>395</v>
      </c>
      <c r="F161" s="9">
        <v>16</v>
      </c>
      <c r="G161" s="9">
        <v>461</v>
      </c>
      <c r="H161" s="9">
        <v>5</v>
      </c>
      <c r="I161" s="9">
        <v>86</v>
      </c>
      <c r="J161" s="9">
        <v>3</v>
      </c>
      <c r="K161" s="9">
        <v>24</v>
      </c>
      <c r="L161" s="9">
        <v>7</v>
      </c>
      <c r="M161" s="9">
        <v>14</v>
      </c>
      <c r="N161" s="9">
        <v>4</v>
      </c>
      <c r="O161" s="9">
        <v>62</v>
      </c>
      <c r="P161" s="9">
        <v>0</v>
      </c>
      <c r="Q161" s="9">
        <v>0</v>
      </c>
      <c r="R161" s="9">
        <v>0</v>
      </c>
      <c r="S161" s="9">
        <v>0</v>
      </c>
      <c r="T161" s="9">
        <v>0</v>
      </c>
      <c r="U161" s="9">
        <v>0</v>
      </c>
      <c r="V161" s="9">
        <v>0</v>
      </c>
      <c r="W161" s="9">
        <v>0</v>
      </c>
      <c r="X161" s="17" t="e">
        <f t="shared" si="20"/>
        <v>#DIV/0!</v>
      </c>
      <c r="Y161" s="17" t="e">
        <f t="shared" si="21"/>
        <v>#DIV/0!</v>
      </c>
    </row>
    <row r="162" spans="1:25" ht="12.75" customHeight="1" hidden="1">
      <c r="A162" s="3" t="s">
        <v>18</v>
      </c>
      <c r="B162" s="3" t="s">
        <v>63</v>
      </c>
      <c r="C162" s="3" t="s">
        <v>44</v>
      </c>
      <c r="D162" s="9">
        <v>0</v>
      </c>
      <c r="E162" s="9">
        <v>0</v>
      </c>
      <c r="F162" s="9">
        <v>0</v>
      </c>
      <c r="G162" s="9">
        <v>0</v>
      </c>
      <c r="H162" s="9">
        <v>27</v>
      </c>
      <c r="I162" s="9">
        <v>916</v>
      </c>
      <c r="J162" s="9">
        <v>0</v>
      </c>
      <c r="K162" s="9">
        <v>0</v>
      </c>
      <c r="L162" s="9">
        <v>0</v>
      </c>
      <c r="M162" s="9">
        <v>0</v>
      </c>
      <c r="N162" s="9">
        <v>0</v>
      </c>
      <c r="O162" s="9">
        <v>0</v>
      </c>
      <c r="P162" s="9">
        <v>0</v>
      </c>
      <c r="Q162" s="9">
        <v>0</v>
      </c>
      <c r="R162" s="9">
        <v>0</v>
      </c>
      <c r="S162" s="9">
        <v>0</v>
      </c>
      <c r="T162" s="9">
        <v>0</v>
      </c>
      <c r="U162" s="9">
        <v>0</v>
      </c>
      <c r="V162" s="9">
        <v>0</v>
      </c>
      <c r="W162" s="9">
        <v>0</v>
      </c>
      <c r="X162" s="17" t="e">
        <f t="shared" si="20"/>
        <v>#DIV/0!</v>
      </c>
      <c r="Y162" s="17" t="e">
        <f t="shared" si="21"/>
        <v>#DIV/0!</v>
      </c>
    </row>
    <row r="163" spans="1:25" ht="12.75" customHeight="1" hidden="1">
      <c r="A163" s="3" t="s">
        <v>18</v>
      </c>
      <c r="B163" s="3" t="s">
        <v>92</v>
      </c>
      <c r="C163" s="3" t="s">
        <v>44</v>
      </c>
      <c r="D163" s="9">
        <v>0</v>
      </c>
      <c r="E163" s="9">
        <v>0</v>
      </c>
      <c r="F163" s="9">
        <v>0</v>
      </c>
      <c r="G163" s="9">
        <v>0</v>
      </c>
      <c r="H163" s="9">
        <v>0</v>
      </c>
      <c r="I163" s="9">
        <v>0</v>
      </c>
      <c r="J163" s="9">
        <v>0</v>
      </c>
      <c r="K163" s="9">
        <v>0</v>
      </c>
      <c r="L163" s="9">
        <v>0</v>
      </c>
      <c r="M163" s="9">
        <v>0</v>
      </c>
      <c r="N163" s="9">
        <v>0</v>
      </c>
      <c r="O163" s="9">
        <v>0</v>
      </c>
      <c r="P163" s="9">
        <v>0</v>
      </c>
      <c r="Q163" s="9">
        <v>0</v>
      </c>
      <c r="R163" s="9">
        <v>57</v>
      </c>
      <c r="S163" s="11">
        <v>1895</v>
      </c>
      <c r="T163" s="9">
        <v>0</v>
      </c>
      <c r="U163" s="9">
        <v>0</v>
      </c>
      <c r="V163" s="9">
        <v>0</v>
      </c>
      <c r="W163" s="9">
        <v>0</v>
      </c>
      <c r="X163" s="17" t="e">
        <f t="shared" si="20"/>
        <v>#DIV/0!</v>
      </c>
      <c r="Y163" s="17" t="e">
        <f t="shared" si="21"/>
        <v>#DIV/0!</v>
      </c>
    </row>
    <row r="164" spans="1:25" ht="12.75" customHeight="1" hidden="1">
      <c r="A164" s="3" t="s">
        <v>18</v>
      </c>
      <c r="B164" s="3" t="s">
        <v>62</v>
      </c>
      <c r="C164" s="3" t="s">
        <v>44</v>
      </c>
      <c r="D164" s="9">
        <v>74</v>
      </c>
      <c r="E164" s="9">
        <v>648</v>
      </c>
      <c r="F164" s="9">
        <v>161</v>
      </c>
      <c r="G164" s="11">
        <v>1332</v>
      </c>
      <c r="H164" s="9">
        <v>20</v>
      </c>
      <c r="I164" s="9">
        <v>785</v>
      </c>
      <c r="J164" s="9">
        <v>48</v>
      </c>
      <c r="K164" s="11">
        <v>2412</v>
      </c>
      <c r="L164" s="9">
        <v>0</v>
      </c>
      <c r="M164" s="9">
        <v>0</v>
      </c>
      <c r="N164" s="9">
        <v>0</v>
      </c>
      <c r="O164" s="9">
        <v>0</v>
      </c>
      <c r="P164" s="9">
        <v>0</v>
      </c>
      <c r="Q164" s="9">
        <v>0</v>
      </c>
      <c r="R164" s="9">
        <v>0</v>
      </c>
      <c r="S164" s="9">
        <v>0</v>
      </c>
      <c r="T164" s="9">
        <v>0</v>
      </c>
      <c r="U164" s="9">
        <v>0</v>
      </c>
      <c r="V164" s="9">
        <v>0</v>
      </c>
      <c r="W164" s="9">
        <v>0</v>
      </c>
      <c r="X164" s="17" t="e">
        <f t="shared" si="20"/>
        <v>#DIV/0!</v>
      </c>
      <c r="Y164" s="17" t="e">
        <f t="shared" si="21"/>
        <v>#DIV/0!</v>
      </c>
    </row>
    <row r="165" spans="1:25" ht="12.75" customHeight="1" hidden="1">
      <c r="A165" s="3" t="s">
        <v>18</v>
      </c>
      <c r="B165" s="3" t="s">
        <v>70</v>
      </c>
      <c r="C165" s="3" t="s">
        <v>44</v>
      </c>
      <c r="D165" s="9">
        <v>0</v>
      </c>
      <c r="E165" s="9">
        <v>0</v>
      </c>
      <c r="F165" s="9">
        <v>0</v>
      </c>
      <c r="G165" s="9">
        <v>0</v>
      </c>
      <c r="H165" s="9">
        <v>0</v>
      </c>
      <c r="I165" s="9">
        <v>0</v>
      </c>
      <c r="J165" s="9">
        <v>0</v>
      </c>
      <c r="K165" s="9">
        <v>0</v>
      </c>
      <c r="L165" s="9">
        <v>0</v>
      </c>
      <c r="M165" s="9">
        <v>0</v>
      </c>
      <c r="N165" s="9">
        <v>0</v>
      </c>
      <c r="O165" s="9">
        <v>0</v>
      </c>
      <c r="P165" s="9">
        <v>0</v>
      </c>
      <c r="Q165" s="9">
        <v>0</v>
      </c>
      <c r="R165" s="9">
        <v>4</v>
      </c>
      <c r="S165" s="9">
        <v>180</v>
      </c>
      <c r="T165" s="9">
        <v>4</v>
      </c>
      <c r="U165" s="9">
        <v>180</v>
      </c>
      <c r="V165" s="9">
        <v>0</v>
      </c>
      <c r="W165" s="9">
        <v>0</v>
      </c>
      <c r="X165" s="17">
        <f t="shared" si="20"/>
        <v>-1</v>
      </c>
      <c r="Y165" s="17">
        <f t="shared" si="21"/>
        <v>-1</v>
      </c>
    </row>
    <row r="166" spans="1:25" ht="12.75" customHeight="1">
      <c r="A166" s="12" t="s">
        <v>18</v>
      </c>
      <c r="B166" s="3"/>
      <c r="C166" s="3"/>
      <c r="D166" s="14">
        <f>SUM(D160:D165)</f>
        <v>86</v>
      </c>
      <c r="E166" s="14">
        <f aca="true" t="shared" si="23" ref="E166:W166">SUM(E160:E165)</f>
        <v>1043</v>
      </c>
      <c r="F166" s="14">
        <f t="shared" si="23"/>
        <v>177</v>
      </c>
      <c r="G166" s="14">
        <f t="shared" si="23"/>
        <v>1793</v>
      </c>
      <c r="H166" s="14">
        <f t="shared" si="23"/>
        <v>52</v>
      </c>
      <c r="I166" s="14">
        <f t="shared" si="23"/>
        <v>1787</v>
      </c>
      <c r="J166" s="14">
        <f t="shared" si="23"/>
        <v>51</v>
      </c>
      <c r="K166" s="14">
        <f t="shared" si="23"/>
        <v>2436</v>
      </c>
      <c r="L166" s="14">
        <f t="shared" si="23"/>
        <v>7</v>
      </c>
      <c r="M166" s="14">
        <f t="shared" si="23"/>
        <v>14</v>
      </c>
      <c r="N166" s="14">
        <f t="shared" si="23"/>
        <v>106</v>
      </c>
      <c r="O166" s="14">
        <f t="shared" si="23"/>
        <v>7458</v>
      </c>
      <c r="P166" s="14">
        <f t="shared" si="23"/>
        <v>98</v>
      </c>
      <c r="Q166" s="14">
        <f t="shared" si="23"/>
        <v>963</v>
      </c>
      <c r="R166" s="14">
        <f t="shared" si="23"/>
        <v>271</v>
      </c>
      <c r="S166" s="14">
        <f t="shared" si="23"/>
        <v>4021</v>
      </c>
      <c r="T166" s="14">
        <f t="shared" si="23"/>
        <v>30</v>
      </c>
      <c r="U166" s="14">
        <f t="shared" si="23"/>
        <v>437</v>
      </c>
      <c r="V166" s="14">
        <f t="shared" si="23"/>
        <v>100</v>
      </c>
      <c r="W166" s="14">
        <f t="shared" si="23"/>
        <v>946</v>
      </c>
      <c r="X166" s="17">
        <f t="shared" si="20"/>
        <v>2.3333333333333335</v>
      </c>
      <c r="Y166" s="17">
        <f t="shared" si="21"/>
        <v>1.1647597254004576</v>
      </c>
    </row>
    <row r="167" spans="1:25" ht="12.75" customHeight="1">
      <c r="A167" s="12" t="s">
        <v>69</v>
      </c>
      <c r="B167" s="3" t="s">
        <v>62</v>
      </c>
      <c r="C167" s="3" t="s">
        <v>44</v>
      </c>
      <c r="D167" s="9">
        <v>0</v>
      </c>
      <c r="E167" s="9">
        <v>0</v>
      </c>
      <c r="F167" s="9">
        <v>0</v>
      </c>
      <c r="G167" s="9">
        <v>0</v>
      </c>
      <c r="H167" s="9">
        <v>0</v>
      </c>
      <c r="I167" s="9">
        <v>0</v>
      </c>
      <c r="J167" s="9">
        <v>0</v>
      </c>
      <c r="K167" s="9">
        <v>0</v>
      </c>
      <c r="L167" s="9">
        <v>0</v>
      </c>
      <c r="M167" s="9">
        <v>0</v>
      </c>
      <c r="N167" s="9">
        <v>41</v>
      </c>
      <c r="O167" s="9">
        <v>633</v>
      </c>
      <c r="P167" s="9">
        <v>676</v>
      </c>
      <c r="Q167" s="11">
        <v>21189</v>
      </c>
      <c r="R167" s="9">
        <v>414</v>
      </c>
      <c r="S167" s="11">
        <v>15511</v>
      </c>
      <c r="T167" s="9">
        <v>258</v>
      </c>
      <c r="U167" s="11">
        <v>9585</v>
      </c>
      <c r="V167" s="9">
        <v>59</v>
      </c>
      <c r="W167" s="11">
        <v>1349</v>
      </c>
      <c r="X167" s="17">
        <f t="shared" si="20"/>
        <v>-0.7713178294573644</v>
      </c>
      <c r="Y167" s="17">
        <f t="shared" si="21"/>
        <v>-0.8592592592592593</v>
      </c>
    </row>
    <row r="168" spans="1:25" ht="12.75" customHeight="1" hidden="1">
      <c r="A168" s="3" t="s">
        <v>95</v>
      </c>
      <c r="B168" s="3" t="s">
        <v>59</v>
      </c>
      <c r="C168" s="3" t="s">
        <v>44</v>
      </c>
      <c r="D168" s="9">
        <v>0</v>
      </c>
      <c r="E168" s="9">
        <v>0</v>
      </c>
      <c r="F168" s="9">
        <v>0</v>
      </c>
      <c r="G168" s="9">
        <v>0</v>
      </c>
      <c r="H168" s="9">
        <v>0</v>
      </c>
      <c r="I168" s="9">
        <v>0</v>
      </c>
      <c r="J168" s="9">
        <v>0</v>
      </c>
      <c r="K168" s="9">
        <v>0</v>
      </c>
      <c r="L168" s="9">
        <v>0</v>
      </c>
      <c r="M168" s="9">
        <v>0</v>
      </c>
      <c r="N168" s="9">
        <v>0</v>
      </c>
      <c r="O168" s="9">
        <v>0</v>
      </c>
      <c r="P168" s="9">
        <v>0</v>
      </c>
      <c r="Q168" s="9">
        <v>0</v>
      </c>
      <c r="R168" s="9">
        <v>0</v>
      </c>
      <c r="S168" s="9">
        <v>0</v>
      </c>
      <c r="T168" s="9">
        <v>0</v>
      </c>
      <c r="U168" s="9">
        <v>0</v>
      </c>
      <c r="V168" s="9">
        <v>43</v>
      </c>
      <c r="W168" s="9">
        <v>420</v>
      </c>
      <c r="X168" s="17" t="e">
        <f t="shared" si="20"/>
        <v>#DIV/0!</v>
      </c>
      <c r="Y168" s="17" t="e">
        <f t="shared" si="21"/>
        <v>#DIV/0!</v>
      </c>
    </row>
    <row r="169" spans="1:25" ht="12.75" customHeight="1" hidden="1">
      <c r="A169" s="3" t="s">
        <v>95</v>
      </c>
      <c r="B169" s="3" t="s">
        <v>62</v>
      </c>
      <c r="C169" s="3" t="s">
        <v>44</v>
      </c>
      <c r="D169" s="9">
        <v>162</v>
      </c>
      <c r="E169" s="11">
        <v>2420</v>
      </c>
      <c r="F169" s="9">
        <v>0</v>
      </c>
      <c r="G169" s="9">
        <v>0</v>
      </c>
      <c r="H169" s="9">
        <v>178</v>
      </c>
      <c r="I169" s="11">
        <v>2720</v>
      </c>
      <c r="J169" s="9">
        <v>45</v>
      </c>
      <c r="K169" s="9">
        <v>565</v>
      </c>
      <c r="L169" s="9">
        <v>269</v>
      </c>
      <c r="M169" s="11">
        <v>5490</v>
      </c>
      <c r="N169" s="9">
        <v>53</v>
      </c>
      <c r="O169" s="11">
        <v>1190</v>
      </c>
      <c r="P169" s="9">
        <v>0</v>
      </c>
      <c r="Q169" s="9">
        <v>0</v>
      </c>
      <c r="R169" s="9">
        <v>0</v>
      </c>
      <c r="S169" s="9">
        <v>0</v>
      </c>
      <c r="T169" s="9">
        <v>0</v>
      </c>
      <c r="U169" s="9">
        <v>0</v>
      </c>
      <c r="V169" s="9">
        <v>0</v>
      </c>
      <c r="W169" s="9">
        <v>0</v>
      </c>
      <c r="X169" s="17" t="e">
        <f t="shared" si="20"/>
        <v>#DIV/0!</v>
      </c>
      <c r="Y169" s="17" t="e">
        <f t="shared" si="21"/>
        <v>#DIV/0!</v>
      </c>
    </row>
    <row r="170" spans="1:25" ht="12.75" customHeight="1">
      <c r="A170" s="12" t="s">
        <v>95</v>
      </c>
      <c r="B170" s="3"/>
      <c r="C170" s="3"/>
      <c r="D170" s="14">
        <f>SUM(D168:D169)</f>
        <v>162</v>
      </c>
      <c r="E170" s="14">
        <f aca="true" t="shared" si="24" ref="E170:W170">SUM(E168:E169)</f>
        <v>2420</v>
      </c>
      <c r="F170" s="14">
        <f t="shared" si="24"/>
        <v>0</v>
      </c>
      <c r="G170" s="14">
        <f t="shared" si="24"/>
        <v>0</v>
      </c>
      <c r="H170" s="14">
        <f t="shared" si="24"/>
        <v>178</v>
      </c>
      <c r="I170" s="14">
        <f t="shared" si="24"/>
        <v>2720</v>
      </c>
      <c r="J170" s="14">
        <f t="shared" si="24"/>
        <v>45</v>
      </c>
      <c r="K170" s="14">
        <f t="shared" si="24"/>
        <v>565</v>
      </c>
      <c r="L170" s="14">
        <f t="shared" si="24"/>
        <v>269</v>
      </c>
      <c r="M170" s="14">
        <f t="shared" si="24"/>
        <v>5490</v>
      </c>
      <c r="N170" s="14">
        <f t="shared" si="24"/>
        <v>53</v>
      </c>
      <c r="O170" s="14">
        <f t="shared" si="24"/>
        <v>1190</v>
      </c>
      <c r="P170" s="14">
        <f t="shared" si="24"/>
        <v>0</v>
      </c>
      <c r="Q170" s="14">
        <f t="shared" si="24"/>
        <v>0</v>
      </c>
      <c r="R170" s="14">
        <f t="shared" si="24"/>
        <v>0</v>
      </c>
      <c r="S170" s="14">
        <f t="shared" si="24"/>
        <v>0</v>
      </c>
      <c r="T170" s="14">
        <f t="shared" si="24"/>
        <v>0</v>
      </c>
      <c r="U170" s="14">
        <f t="shared" si="24"/>
        <v>0</v>
      </c>
      <c r="V170" s="14">
        <f t="shared" si="24"/>
        <v>43</v>
      </c>
      <c r="W170" s="14">
        <f t="shared" si="24"/>
        <v>420</v>
      </c>
      <c r="X170" s="17" t="s">
        <v>98</v>
      </c>
      <c r="Y170" s="17" t="s">
        <v>98</v>
      </c>
    </row>
    <row r="171" spans="1:25" s="1" customFormat="1" ht="12.75" customHeight="1">
      <c r="A171" s="12" t="s">
        <v>22</v>
      </c>
      <c r="B171" s="12" t="s">
        <v>62</v>
      </c>
      <c r="C171" s="12" t="s">
        <v>44</v>
      </c>
      <c r="D171" s="14">
        <v>0</v>
      </c>
      <c r="E171" s="14">
        <v>0</v>
      </c>
      <c r="F171" s="14">
        <v>0</v>
      </c>
      <c r="G171" s="14">
        <v>0</v>
      </c>
      <c r="H171" s="14">
        <v>0</v>
      </c>
      <c r="I171" s="14">
        <v>0</v>
      </c>
      <c r="J171" s="14">
        <v>0</v>
      </c>
      <c r="K171" s="14">
        <v>0</v>
      </c>
      <c r="L171" s="14">
        <v>0</v>
      </c>
      <c r="M171" s="14">
        <v>0</v>
      </c>
      <c r="N171" s="14">
        <v>0</v>
      </c>
      <c r="O171" s="14">
        <v>0</v>
      </c>
      <c r="P171" s="14">
        <v>222</v>
      </c>
      <c r="Q171" s="16">
        <v>9325</v>
      </c>
      <c r="R171" s="14">
        <v>184</v>
      </c>
      <c r="S171" s="16">
        <v>6696</v>
      </c>
      <c r="T171" s="14">
        <v>97</v>
      </c>
      <c r="U171" s="16">
        <v>4275</v>
      </c>
      <c r="V171" s="14">
        <v>38</v>
      </c>
      <c r="W171" s="16">
        <v>1920</v>
      </c>
      <c r="X171" s="17">
        <f t="shared" si="20"/>
        <v>-0.6082474226804123</v>
      </c>
      <c r="Y171" s="17">
        <f t="shared" si="21"/>
        <v>-0.5508771929824562</v>
      </c>
    </row>
    <row r="172" spans="1:25" ht="12.75" customHeight="1" hidden="1">
      <c r="A172" s="3" t="s">
        <v>83</v>
      </c>
      <c r="B172" s="3" t="s">
        <v>62</v>
      </c>
      <c r="C172" s="3" t="s">
        <v>44</v>
      </c>
      <c r="D172" s="9">
        <v>0</v>
      </c>
      <c r="E172" s="9">
        <v>0</v>
      </c>
      <c r="F172" s="9">
        <v>128</v>
      </c>
      <c r="G172" s="11">
        <v>1320</v>
      </c>
      <c r="H172" s="10">
        <v>1264</v>
      </c>
      <c r="I172" s="11">
        <v>16610</v>
      </c>
      <c r="J172" s="10">
        <v>2804</v>
      </c>
      <c r="K172" s="11">
        <v>45595</v>
      </c>
      <c r="L172" s="10">
        <v>4296</v>
      </c>
      <c r="M172" s="11">
        <v>83510</v>
      </c>
      <c r="N172" s="10">
        <v>2488</v>
      </c>
      <c r="O172" s="11">
        <v>55347</v>
      </c>
      <c r="P172" s="9">
        <v>775</v>
      </c>
      <c r="Q172" s="11">
        <v>11208</v>
      </c>
      <c r="R172" s="9">
        <v>52</v>
      </c>
      <c r="S172" s="11">
        <v>1777</v>
      </c>
      <c r="T172" s="9">
        <v>52</v>
      </c>
      <c r="U172" s="11">
        <v>1777</v>
      </c>
      <c r="V172" s="9">
        <v>32</v>
      </c>
      <c r="W172" s="11">
        <v>1120</v>
      </c>
      <c r="X172" s="17">
        <f t="shared" si="20"/>
        <v>-0.38461538461538464</v>
      </c>
      <c r="Y172" s="17">
        <f t="shared" si="21"/>
        <v>-0.3697242543612831</v>
      </c>
    </row>
    <row r="173" spans="1:25" ht="12.75" customHeight="1" hidden="1">
      <c r="A173" s="3" t="s">
        <v>83</v>
      </c>
      <c r="B173" s="3" t="s">
        <v>50</v>
      </c>
      <c r="C173" s="3" t="s">
        <v>44</v>
      </c>
      <c r="D173" s="9">
        <v>0</v>
      </c>
      <c r="E173" s="9">
        <v>0</v>
      </c>
      <c r="F173" s="9">
        <v>0</v>
      </c>
      <c r="G173" s="9">
        <v>0</v>
      </c>
      <c r="H173" s="9">
        <v>0</v>
      </c>
      <c r="I173" s="9">
        <v>0</v>
      </c>
      <c r="J173" s="9">
        <v>0</v>
      </c>
      <c r="K173" s="9">
        <v>0</v>
      </c>
      <c r="L173" s="9">
        <v>0</v>
      </c>
      <c r="M173" s="9">
        <v>0</v>
      </c>
      <c r="N173" s="9">
        <v>15</v>
      </c>
      <c r="O173" s="9">
        <v>160</v>
      </c>
      <c r="P173" s="9">
        <v>12</v>
      </c>
      <c r="Q173" s="9">
        <v>126</v>
      </c>
      <c r="R173" s="9">
        <v>0</v>
      </c>
      <c r="S173" s="9">
        <v>0</v>
      </c>
      <c r="T173" s="9">
        <v>0</v>
      </c>
      <c r="U173" s="9">
        <v>0</v>
      </c>
      <c r="V173" s="9">
        <v>0</v>
      </c>
      <c r="W173" s="9">
        <v>0</v>
      </c>
      <c r="X173" s="17" t="e">
        <f t="shared" si="20"/>
        <v>#DIV/0!</v>
      </c>
      <c r="Y173" s="17" t="e">
        <f t="shared" si="21"/>
        <v>#DIV/0!</v>
      </c>
    </row>
    <row r="174" spans="1:25" ht="12.75" customHeight="1">
      <c r="A174" s="12" t="s">
        <v>83</v>
      </c>
      <c r="B174" s="3"/>
      <c r="C174" s="3"/>
      <c r="D174" s="14">
        <f>SUM(D172:D173)</f>
        <v>0</v>
      </c>
      <c r="E174" s="14">
        <f aca="true" t="shared" si="25" ref="E174:W174">SUM(E172:E173)</f>
        <v>0</v>
      </c>
      <c r="F174" s="14">
        <f t="shared" si="25"/>
        <v>128</v>
      </c>
      <c r="G174" s="14">
        <f t="shared" si="25"/>
        <v>1320</v>
      </c>
      <c r="H174" s="14">
        <f t="shared" si="25"/>
        <v>1264</v>
      </c>
      <c r="I174" s="14">
        <f t="shared" si="25"/>
        <v>16610</v>
      </c>
      <c r="J174" s="14">
        <f t="shared" si="25"/>
        <v>2804</v>
      </c>
      <c r="K174" s="14">
        <f t="shared" si="25"/>
        <v>45595</v>
      </c>
      <c r="L174" s="14">
        <f t="shared" si="25"/>
        <v>4296</v>
      </c>
      <c r="M174" s="14">
        <f t="shared" si="25"/>
        <v>83510</v>
      </c>
      <c r="N174" s="14">
        <f t="shared" si="25"/>
        <v>2503</v>
      </c>
      <c r="O174" s="14">
        <f t="shared" si="25"/>
        <v>55507</v>
      </c>
      <c r="P174" s="14">
        <f t="shared" si="25"/>
        <v>787</v>
      </c>
      <c r="Q174" s="14">
        <f t="shared" si="25"/>
        <v>11334</v>
      </c>
      <c r="R174" s="14">
        <f t="shared" si="25"/>
        <v>52</v>
      </c>
      <c r="S174" s="14">
        <f t="shared" si="25"/>
        <v>1777</v>
      </c>
      <c r="T174" s="14">
        <f t="shared" si="25"/>
        <v>52</v>
      </c>
      <c r="U174" s="14">
        <f t="shared" si="25"/>
        <v>1777</v>
      </c>
      <c r="V174" s="14">
        <f t="shared" si="25"/>
        <v>32</v>
      </c>
      <c r="W174" s="14">
        <f t="shared" si="25"/>
        <v>1120</v>
      </c>
      <c r="X174" s="17">
        <f t="shared" si="20"/>
        <v>-0.38461538461538464</v>
      </c>
      <c r="Y174" s="17">
        <f t="shared" si="21"/>
        <v>-0.3697242543612831</v>
      </c>
    </row>
    <row r="175" spans="1:25" ht="12.75" customHeight="1" hidden="1">
      <c r="A175" s="3" t="s">
        <v>61</v>
      </c>
      <c r="B175" s="3" t="s">
        <v>53</v>
      </c>
      <c r="C175" s="3" t="s">
        <v>44</v>
      </c>
      <c r="D175" s="9">
        <v>0</v>
      </c>
      <c r="E175" s="9">
        <v>0</v>
      </c>
      <c r="F175" s="9">
        <v>0</v>
      </c>
      <c r="G175" s="9">
        <v>0</v>
      </c>
      <c r="H175" s="9">
        <v>0</v>
      </c>
      <c r="I175" s="9">
        <v>0</v>
      </c>
      <c r="J175" s="9">
        <v>0</v>
      </c>
      <c r="K175" s="9">
        <v>0</v>
      </c>
      <c r="L175" s="9">
        <v>0</v>
      </c>
      <c r="M175" s="9">
        <v>0</v>
      </c>
      <c r="N175" s="9">
        <v>0</v>
      </c>
      <c r="O175" s="9">
        <v>0</v>
      </c>
      <c r="P175" s="9">
        <v>0</v>
      </c>
      <c r="Q175" s="9">
        <v>0</v>
      </c>
      <c r="R175" s="9">
        <v>0</v>
      </c>
      <c r="S175" s="9">
        <v>0</v>
      </c>
      <c r="T175" s="9">
        <v>0</v>
      </c>
      <c r="U175" s="9">
        <v>0</v>
      </c>
      <c r="V175" s="9">
        <v>20</v>
      </c>
      <c r="W175" s="9">
        <v>240</v>
      </c>
      <c r="X175" s="17" t="e">
        <f t="shared" si="20"/>
        <v>#DIV/0!</v>
      </c>
      <c r="Y175" s="17" t="e">
        <f t="shared" si="21"/>
        <v>#DIV/0!</v>
      </c>
    </row>
    <row r="176" spans="1:25" ht="12.75" customHeight="1" hidden="1">
      <c r="A176" s="3" t="s">
        <v>61</v>
      </c>
      <c r="B176" s="3" t="s">
        <v>62</v>
      </c>
      <c r="C176" s="3" t="s">
        <v>44</v>
      </c>
      <c r="D176" s="9">
        <v>0</v>
      </c>
      <c r="E176" s="9">
        <v>0</v>
      </c>
      <c r="F176" s="9">
        <v>0</v>
      </c>
      <c r="G176" s="9">
        <v>0</v>
      </c>
      <c r="H176" s="9">
        <v>0</v>
      </c>
      <c r="I176" s="9">
        <v>0</v>
      </c>
      <c r="J176" s="9">
        <v>0</v>
      </c>
      <c r="K176" s="9">
        <v>0</v>
      </c>
      <c r="L176" s="9">
        <v>0</v>
      </c>
      <c r="M176" s="9">
        <v>0</v>
      </c>
      <c r="N176" s="9">
        <v>0</v>
      </c>
      <c r="O176" s="9">
        <v>0</v>
      </c>
      <c r="P176" s="9">
        <v>0</v>
      </c>
      <c r="Q176" s="9">
        <v>0</v>
      </c>
      <c r="R176" s="9">
        <v>8</v>
      </c>
      <c r="S176" s="9">
        <v>40</v>
      </c>
      <c r="T176" s="9">
        <v>0</v>
      </c>
      <c r="U176" s="9">
        <v>0</v>
      </c>
      <c r="V176" s="9">
        <v>8</v>
      </c>
      <c r="W176" s="9">
        <v>40</v>
      </c>
      <c r="X176" s="17" t="e">
        <f t="shared" si="20"/>
        <v>#DIV/0!</v>
      </c>
      <c r="Y176" s="17" t="e">
        <f t="shared" si="21"/>
        <v>#DIV/0!</v>
      </c>
    </row>
    <row r="177" spans="1:25" ht="12.75" customHeight="1" hidden="1">
      <c r="A177" s="3" t="s">
        <v>61</v>
      </c>
      <c r="B177" s="3" t="s">
        <v>59</v>
      </c>
      <c r="C177" s="3" t="s">
        <v>44</v>
      </c>
      <c r="D177" s="9">
        <v>0</v>
      </c>
      <c r="E177" s="9">
        <v>0</v>
      </c>
      <c r="F177" s="9">
        <v>0</v>
      </c>
      <c r="G177" s="9">
        <v>0</v>
      </c>
      <c r="H177" s="9">
        <v>0</v>
      </c>
      <c r="I177" s="9">
        <v>0</v>
      </c>
      <c r="J177" s="9">
        <v>0</v>
      </c>
      <c r="K177" s="9">
        <v>0</v>
      </c>
      <c r="L177" s="9">
        <v>0</v>
      </c>
      <c r="M177" s="9">
        <v>0</v>
      </c>
      <c r="N177" s="9">
        <v>11</v>
      </c>
      <c r="O177" s="9">
        <v>161</v>
      </c>
      <c r="P177" s="9">
        <v>0</v>
      </c>
      <c r="Q177" s="9">
        <v>0</v>
      </c>
      <c r="R177" s="9">
        <v>0</v>
      </c>
      <c r="S177" s="9">
        <v>0</v>
      </c>
      <c r="T177" s="9">
        <v>0</v>
      </c>
      <c r="U177" s="9">
        <v>0</v>
      </c>
      <c r="V177" s="9">
        <v>0</v>
      </c>
      <c r="W177" s="9">
        <v>0</v>
      </c>
      <c r="X177" s="17" t="e">
        <f t="shared" si="20"/>
        <v>#DIV/0!</v>
      </c>
      <c r="Y177" s="17" t="e">
        <f t="shared" si="21"/>
        <v>#DIV/0!</v>
      </c>
    </row>
    <row r="178" spans="1:25" ht="12.75" customHeight="1">
      <c r="A178" s="12" t="s">
        <v>61</v>
      </c>
      <c r="B178" s="3"/>
      <c r="C178" s="3"/>
      <c r="D178" s="13">
        <f>SUM(D175:D177)</f>
        <v>0</v>
      </c>
      <c r="E178" s="13">
        <f aca="true" t="shared" si="26" ref="E178:W178">SUM(E175:E177)</f>
        <v>0</v>
      </c>
      <c r="F178" s="13">
        <f t="shared" si="26"/>
        <v>0</v>
      </c>
      <c r="G178" s="13">
        <f t="shared" si="26"/>
        <v>0</v>
      </c>
      <c r="H178" s="13">
        <f t="shared" si="26"/>
        <v>0</v>
      </c>
      <c r="I178" s="13">
        <f t="shared" si="26"/>
        <v>0</v>
      </c>
      <c r="J178" s="13">
        <f t="shared" si="26"/>
        <v>0</v>
      </c>
      <c r="K178" s="13">
        <f t="shared" si="26"/>
        <v>0</v>
      </c>
      <c r="L178" s="13">
        <f t="shared" si="26"/>
        <v>0</v>
      </c>
      <c r="M178" s="13">
        <f t="shared" si="26"/>
        <v>0</v>
      </c>
      <c r="N178" s="13">
        <f t="shared" si="26"/>
        <v>11</v>
      </c>
      <c r="O178" s="13">
        <f t="shared" si="26"/>
        <v>161</v>
      </c>
      <c r="P178" s="13">
        <f t="shared" si="26"/>
        <v>0</v>
      </c>
      <c r="Q178" s="13">
        <f t="shared" si="26"/>
        <v>0</v>
      </c>
      <c r="R178" s="13">
        <f t="shared" si="26"/>
        <v>8</v>
      </c>
      <c r="S178" s="13">
        <f t="shared" si="26"/>
        <v>40</v>
      </c>
      <c r="T178" s="13">
        <f t="shared" si="26"/>
        <v>0</v>
      </c>
      <c r="U178" s="13">
        <f t="shared" si="26"/>
        <v>0</v>
      </c>
      <c r="V178" s="13">
        <f t="shared" si="26"/>
        <v>28</v>
      </c>
      <c r="W178" s="13">
        <f t="shared" si="26"/>
        <v>280</v>
      </c>
      <c r="X178" s="17" t="s">
        <v>98</v>
      </c>
      <c r="Y178" s="17" t="s">
        <v>98</v>
      </c>
    </row>
    <row r="179" spans="1:25" ht="12" customHeight="1" hidden="1">
      <c r="A179" s="3" t="s">
        <v>54</v>
      </c>
      <c r="B179" s="3" t="s">
        <v>59</v>
      </c>
      <c r="C179" s="3" t="s">
        <v>44</v>
      </c>
      <c r="D179" s="9">
        <v>0</v>
      </c>
      <c r="E179" s="9">
        <v>0</v>
      </c>
      <c r="F179" s="9">
        <v>4</v>
      </c>
      <c r="G179" s="9">
        <v>36</v>
      </c>
      <c r="H179" s="9">
        <v>0</v>
      </c>
      <c r="I179" s="9">
        <v>0</v>
      </c>
      <c r="J179" s="9">
        <v>0</v>
      </c>
      <c r="K179" s="9">
        <v>0</v>
      </c>
      <c r="L179" s="9">
        <v>0</v>
      </c>
      <c r="M179" s="9">
        <v>0</v>
      </c>
      <c r="N179" s="9">
        <v>0</v>
      </c>
      <c r="O179" s="9">
        <v>0</v>
      </c>
      <c r="P179" s="9">
        <v>0</v>
      </c>
      <c r="Q179" s="9">
        <v>0</v>
      </c>
      <c r="R179" s="9">
        <v>0</v>
      </c>
      <c r="S179" s="9">
        <v>0</v>
      </c>
      <c r="T179" s="9">
        <v>0</v>
      </c>
      <c r="U179" s="9">
        <v>0</v>
      </c>
      <c r="V179" s="9">
        <v>9</v>
      </c>
      <c r="W179" s="9">
        <v>443</v>
      </c>
      <c r="X179" s="17" t="e">
        <f t="shared" si="20"/>
        <v>#DIV/0!</v>
      </c>
      <c r="Y179" s="17" t="e">
        <f t="shared" si="21"/>
        <v>#DIV/0!</v>
      </c>
    </row>
    <row r="180" spans="1:25" ht="12.75" customHeight="1" hidden="1">
      <c r="A180" s="3" t="s">
        <v>54</v>
      </c>
      <c r="B180" s="3" t="s">
        <v>63</v>
      </c>
      <c r="C180" s="3" t="s">
        <v>44</v>
      </c>
      <c r="D180" s="9">
        <v>3</v>
      </c>
      <c r="E180" s="9">
        <v>97</v>
      </c>
      <c r="F180" s="9">
        <v>55</v>
      </c>
      <c r="G180" s="11">
        <v>1842</v>
      </c>
      <c r="H180" s="9">
        <v>0</v>
      </c>
      <c r="I180" s="9">
        <v>0</v>
      </c>
      <c r="J180" s="9">
        <v>0</v>
      </c>
      <c r="K180" s="9">
        <v>0</v>
      </c>
      <c r="L180" s="9">
        <v>0</v>
      </c>
      <c r="M180" s="9">
        <v>0</v>
      </c>
      <c r="N180" s="9">
        <v>0</v>
      </c>
      <c r="O180" s="9">
        <v>0</v>
      </c>
      <c r="P180" s="9">
        <v>0</v>
      </c>
      <c r="Q180" s="9">
        <v>0</v>
      </c>
      <c r="R180" s="9">
        <v>0</v>
      </c>
      <c r="S180" s="9">
        <v>0</v>
      </c>
      <c r="T180" s="9">
        <v>0</v>
      </c>
      <c r="U180" s="9">
        <v>0</v>
      </c>
      <c r="V180" s="9">
        <v>0</v>
      </c>
      <c r="W180" s="9">
        <v>0</v>
      </c>
      <c r="X180" s="17" t="e">
        <f t="shared" si="20"/>
        <v>#DIV/0!</v>
      </c>
      <c r="Y180" s="17" t="e">
        <f t="shared" si="21"/>
        <v>#DIV/0!</v>
      </c>
    </row>
    <row r="181" spans="1:25" ht="12" customHeight="1" hidden="1">
      <c r="A181" s="3" t="s">
        <v>54</v>
      </c>
      <c r="B181" s="3" t="s">
        <v>90</v>
      </c>
      <c r="C181" s="3" t="s">
        <v>44</v>
      </c>
      <c r="D181" s="9">
        <v>13</v>
      </c>
      <c r="E181" s="9">
        <v>421</v>
      </c>
      <c r="F181" s="9">
        <v>0</v>
      </c>
      <c r="G181" s="9">
        <v>0</v>
      </c>
      <c r="H181" s="9">
        <v>0</v>
      </c>
      <c r="I181" s="9">
        <v>0</v>
      </c>
      <c r="J181" s="9">
        <v>0</v>
      </c>
      <c r="K181" s="9">
        <v>0</v>
      </c>
      <c r="L181" s="9">
        <v>0</v>
      </c>
      <c r="M181" s="9">
        <v>0</v>
      </c>
      <c r="N181" s="9">
        <v>0</v>
      </c>
      <c r="O181" s="9">
        <v>0</v>
      </c>
      <c r="P181" s="9">
        <v>0</v>
      </c>
      <c r="Q181" s="9">
        <v>0</v>
      </c>
      <c r="R181" s="9">
        <v>0</v>
      </c>
      <c r="S181" s="9">
        <v>0</v>
      </c>
      <c r="T181" s="9">
        <v>0</v>
      </c>
      <c r="U181" s="9">
        <v>0</v>
      </c>
      <c r="V181" s="9">
        <v>0</v>
      </c>
      <c r="W181" s="9">
        <v>0</v>
      </c>
      <c r="X181" s="17" t="e">
        <f t="shared" si="20"/>
        <v>#DIV/0!</v>
      </c>
      <c r="Y181" s="17" t="e">
        <f t="shared" si="21"/>
        <v>#DIV/0!</v>
      </c>
    </row>
    <row r="182" spans="1:25" ht="12" customHeight="1">
      <c r="A182" s="12" t="s">
        <v>54</v>
      </c>
      <c r="B182" s="3"/>
      <c r="C182" s="3"/>
      <c r="D182" s="13">
        <f>SUM(D179:D181)</f>
        <v>16</v>
      </c>
      <c r="E182" s="13">
        <f aca="true" t="shared" si="27" ref="E182:W182">SUM(E179:E181)</f>
        <v>518</v>
      </c>
      <c r="F182" s="13">
        <f t="shared" si="27"/>
        <v>59</v>
      </c>
      <c r="G182" s="13">
        <f t="shared" si="27"/>
        <v>1878</v>
      </c>
      <c r="H182" s="13">
        <f t="shared" si="27"/>
        <v>0</v>
      </c>
      <c r="I182" s="13">
        <f t="shared" si="27"/>
        <v>0</v>
      </c>
      <c r="J182" s="13">
        <f t="shared" si="27"/>
        <v>0</v>
      </c>
      <c r="K182" s="13">
        <f t="shared" si="27"/>
        <v>0</v>
      </c>
      <c r="L182" s="13">
        <f t="shared" si="27"/>
        <v>0</v>
      </c>
      <c r="M182" s="13">
        <f t="shared" si="27"/>
        <v>0</v>
      </c>
      <c r="N182" s="13">
        <f t="shared" si="27"/>
        <v>0</v>
      </c>
      <c r="O182" s="13">
        <f t="shared" si="27"/>
        <v>0</v>
      </c>
      <c r="P182" s="13">
        <f t="shared" si="27"/>
        <v>0</v>
      </c>
      <c r="Q182" s="13">
        <f t="shared" si="27"/>
        <v>0</v>
      </c>
      <c r="R182" s="13">
        <f t="shared" si="27"/>
        <v>0</v>
      </c>
      <c r="S182" s="13">
        <f t="shared" si="27"/>
        <v>0</v>
      </c>
      <c r="T182" s="13">
        <f t="shared" si="27"/>
        <v>0</v>
      </c>
      <c r="U182" s="13">
        <f t="shared" si="27"/>
        <v>0</v>
      </c>
      <c r="V182" s="13">
        <f t="shared" si="27"/>
        <v>9</v>
      </c>
      <c r="W182" s="13">
        <f t="shared" si="27"/>
        <v>443</v>
      </c>
      <c r="X182" s="17" t="s">
        <v>98</v>
      </c>
      <c r="Y182" s="17" t="s">
        <v>98</v>
      </c>
    </row>
    <row r="183" spans="1:25" ht="12" customHeight="1" hidden="1">
      <c r="A183" s="3" t="s">
        <v>89</v>
      </c>
      <c r="B183" s="3" t="s">
        <v>59</v>
      </c>
      <c r="C183" s="3" t="s">
        <v>44</v>
      </c>
      <c r="D183" s="9">
        <v>10</v>
      </c>
      <c r="E183" s="9">
        <v>331</v>
      </c>
      <c r="F183" s="9">
        <v>0</v>
      </c>
      <c r="G183" s="9">
        <v>0</v>
      </c>
      <c r="H183" s="9">
        <v>0</v>
      </c>
      <c r="I183" s="9">
        <v>0</v>
      </c>
      <c r="J183" s="9">
        <v>7</v>
      </c>
      <c r="K183" s="9">
        <v>101</v>
      </c>
      <c r="L183" s="9">
        <v>0</v>
      </c>
      <c r="M183" s="9">
        <v>0</v>
      </c>
      <c r="N183" s="9">
        <v>0</v>
      </c>
      <c r="O183" s="9">
        <v>0</v>
      </c>
      <c r="P183" s="9">
        <v>0</v>
      </c>
      <c r="Q183" s="9">
        <v>0</v>
      </c>
      <c r="R183" s="9">
        <v>0</v>
      </c>
      <c r="S183" s="9">
        <v>0</v>
      </c>
      <c r="T183" s="9">
        <v>0</v>
      </c>
      <c r="U183" s="9">
        <v>0</v>
      </c>
      <c r="V183" s="9">
        <v>0</v>
      </c>
      <c r="W183" s="9">
        <v>0</v>
      </c>
      <c r="X183" s="3" t="s">
        <v>79</v>
      </c>
      <c r="Y183" s="3" t="s">
        <v>79</v>
      </c>
    </row>
    <row r="184" spans="1:25" ht="12.75" customHeight="1" hidden="1">
      <c r="A184" s="3" t="s">
        <v>89</v>
      </c>
      <c r="B184" s="3" t="s">
        <v>92</v>
      </c>
      <c r="C184" s="3" t="s">
        <v>44</v>
      </c>
      <c r="D184" s="9">
        <v>0</v>
      </c>
      <c r="E184" s="9">
        <v>0</v>
      </c>
      <c r="F184" s="9">
        <v>10</v>
      </c>
      <c r="G184" s="9">
        <v>800</v>
      </c>
      <c r="H184" s="9">
        <v>0</v>
      </c>
      <c r="I184" s="9">
        <v>0</v>
      </c>
      <c r="J184" s="9">
        <v>0</v>
      </c>
      <c r="K184" s="9">
        <v>0</v>
      </c>
      <c r="L184" s="9">
        <v>0</v>
      </c>
      <c r="M184" s="9">
        <v>0</v>
      </c>
      <c r="N184" s="9">
        <v>0</v>
      </c>
      <c r="O184" s="9">
        <v>0</v>
      </c>
      <c r="P184" s="9">
        <v>0</v>
      </c>
      <c r="Q184" s="9">
        <v>0</v>
      </c>
      <c r="R184" s="9">
        <v>0</v>
      </c>
      <c r="S184" s="9">
        <v>0</v>
      </c>
      <c r="T184" s="9">
        <v>0</v>
      </c>
      <c r="U184" s="9">
        <v>0</v>
      </c>
      <c r="V184" s="9">
        <v>0</v>
      </c>
      <c r="W184" s="9">
        <v>0</v>
      </c>
      <c r="X184" s="3" t="s">
        <v>79</v>
      </c>
      <c r="Y184" s="3" t="s">
        <v>79</v>
      </c>
    </row>
    <row r="185" spans="1:25" ht="12.75" customHeight="1" hidden="1">
      <c r="A185" s="3" t="s">
        <v>89</v>
      </c>
      <c r="B185" s="3" t="s">
        <v>46</v>
      </c>
      <c r="C185" s="3" t="s">
        <v>44</v>
      </c>
      <c r="D185" s="9">
        <v>0</v>
      </c>
      <c r="E185" s="9">
        <v>0</v>
      </c>
      <c r="F185" s="9">
        <v>11</v>
      </c>
      <c r="G185" s="9">
        <v>365</v>
      </c>
      <c r="H185" s="9">
        <v>0</v>
      </c>
      <c r="I185" s="9">
        <v>0</v>
      </c>
      <c r="J185" s="9">
        <v>0</v>
      </c>
      <c r="K185" s="9">
        <v>0</v>
      </c>
      <c r="L185" s="9">
        <v>0</v>
      </c>
      <c r="M185" s="9">
        <v>0</v>
      </c>
      <c r="N185" s="9">
        <v>0</v>
      </c>
      <c r="O185" s="9">
        <v>0</v>
      </c>
      <c r="P185" s="9">
        <v>0</v>
      </c>
      <c r="Q185" s="9">
        <v>0</v>
      </c>
      <c r="R185" s="9">
        <v>0</v>
      </c>
      <c r="S185" s="9">
        <v>0</v>
      </c>
      <c r="T185" s="9">
        <v>0</v>
      </c>
      <c r="U185" s="9">
        <v>0</v>
      </c>
      <c r="V185" s="9">
        <v>0</v>
      </c>
      <c r="W185" s="9">
        <v>0</v>
      </c>
      <c r="X185" s="3" t="s">
        <v>79</v>
      </c>
      <c r="Y185" s="3" t="s">
        <v>79</v>
      </c>
    </row>
    <row r="186" spans="1:25" ht="12.75" customHeight="1" hidden="1">
      <c r="A186" s="3" t="s">
        <v>89</v>
      </c>
      <c r="B186" s="3" t="s">
        <v>91</v>
      </c>
      <c r="C186" s="3" t="s">
        <v>44</v>
      </c>
      <c r="D186" s="9">
        <v>0</v>
      </c>
      <c r="E186" s="9">
        <v>0</v>
      </c>
      <c r="F186" s="9">
        <v>0</v>
      </c>
      <c r="G186" s="9">
        <v>0</v>
      </c>
      <c r="H186" s="9">
        <v>0</v>
      </c>
      <c r="I186" s="9">
        <v>0</v>
      </c>
      <c r="J186" s="9">
        <v>13</v>
      </c>
      <c r="K186" s="9">
        <v>669</v>
      </c>
      <c r="L186" s="9">
        <v>0</v>
      </c>
      <c r="M186" s="9">
        <v>0</v>
      </c>
      <c r="N186" s="9">
        <v>0</v>
      </c>
      <c r="O186" s="9">
        <v>0</v>
      </c>
      <c r="P186" s="9">
        <v>0</v>
      </c>
      <c r="Q186" s="9">
        <v>0</v>
      </c>
      <c r="R186" s="9">
        <v>0</v>
      </c>
      <c r="S186" s="9">
        <v>0</v>
      </c>
      <c r="T186" s="9">
        <v>0</v>
      </c>
      <c r="U186" s="9">
        <v>0</v>
      </c>
      <c r="V186" s="9">
        <v>0</v>
      </c>
      <c r="W186" s="9">
        <v>0</v>
      </c>
      <c r="X186" s="3" t="s">
        <v>79</v>
      </c>
      <c r="Y186" s="3" t="s">
        <v>79</v>
      </c>
    </row>
    <row r="187" spans="1:25" ht="12.75" customHeight="1" hidden="1">
      <c r="A187" s="3" t="s">
        <v>85</v>
      </c>
      <c r="B187" s="3" t="s">
        <v>62</v>
      </c>
      <c r="C187" s="3" t="s">
        <v>44</v>
      </c>
      <c r="D187" s="9">
        <v>0</v>
      </c>
      <c r="E187" s="9">
        <v>0</v>
      </c>
      <c r="F187" s="9">
        <v>0</v>
      </c>
      <c r="G187" s="9">
        <v>0</v>
      </c>
      <c r="H187" s="9">
        <v>0</v>
      </c>
      <c r="I187" s="9">
        <v>0</v>
      </c>
      <c r="J187" s="9">
        <v>0</v>
      </c>
      <c r="K187" s="9">
        <v>0</v>
      </c>
      <c r="L187" s="9">
        <v>0</v>
      </c>
      <c r="M187" s="9">
        <v>0</v>
      </c>
      <c r="N187" s="9">
        <v>0</v>
      </c>
      <c r="O187" s="9">
        <v>0</v>
      </c>
      <c r="P187" s="9">
        <v>11</v>
      </c>
      <c r="Q187" s="9">
        <v>119</v>
      </c>
      <c r="R187" s="9">
        <v>0</v>
      </c>
      <c r="S187" s="9">
        <v>0</v>
      </c>
      <c r="T187" s="9">
        <v>0</v>
      </c>
      <c r="U187" s="9">
        <v>0</v>
      </c>
      <c r="V187" s="9">
        <v>0</v>
      </c>
      <c r="W187" s="9">
        <v>0</v>
      </c>
      <c r="X187" s="3" t="s">
        <v>79</v>
      </c>
      <c r="Y187" s="3" t="s">
        <v>79</v>
      </c>
    </row>
    <row r="188" spans="1:25" ht="12.75" customHeight="1" hidden="1">
      <c r="A188" s="3" t="s">
        <v>16</v>
      </c>
      <c r="B188" s="3" t="s">
        <v>62</v>
      </c>
      <c r="C188" s="3" t="s">
        <v>44</v>
      </c>
      <c r="D188" s="9">
        <v>0</v>
      </c>
      <c r="E188" s="9">
        <v>0</v>
      </c>
      <c r="F188" s="9">
        <v>0</v>
      </c>
      <c r="G188" s="9">
        <v>0</v>
      </c>
      <c r="H188" s="9">
        <v>0</v>
      </c>
      <c r="I188" s="9">
        <v>0</v>
      </c>
      <c r="J188" s="9">
        <v>0</v>
      </c>
      <c r="K188" s="9">
        <v>0</v>
      </c>
      <c r="L188" s="9">
        <v>0</v>
      </c>
      <c r="M188" s="9">
        <v>0</v>
      </c>
      <c r="N188" s="9">
        <v>0</v>
      </c>
      <c r="O188" s="9">
        <v>0</v>
      </c>
      <c r="P188" s="9">
        <v>0</v>
      </c>
      <c r="Q188" s="9">
        <v>0</v>
      </c>
      <c r="R188" s="9">
        <v>22</v>
      </c>
      <c r="S188" s="9">
        <v>540</v>
      </c>
      <c r="T188" s="9">
        <v>0</v>
      </c>
      <c r="U188" s="9">
        <v>0</v>
      </c>
      <c r="V188" s="9">
        <v>0</v>
      </c>
      <c r="W188" s="9">
        <v>0</v>
      </c>
      <c r="X188" s="3" t="s">
        <v>79</v>
      </c>
      <c r="Y188" s="3" t="s">
        <v>79</v>
      </c>
    </row>
    <row r="189" spans="1:25" ht="12.75" customHeight="1" hidden="1">
      <c r="A189" s="3" t="s">
        <v>38</v>
      </c>
      <c r="B189" s="3" t="s">
        <v>59</v>
      </c>
      <c r="C189" s="3" t="s">
        <v>44</v>
      </c>
      <c r="D189" s="9">
        <v>0</v>
      </c>
      <c r="E189" s="9">
        <v>0</v>
      </c>
      <c r="F189" s="9">
        <v>0</v>
      </c>
      <c r="G189" s="9">
        <v>0</v>
      </c>
      <c r="H189" s="9">
        <v>0</v>
      </c>
      <c r="I189" s="9">
        <v>0</v>
      </c>
      <c r="J189" s="9">
        <v>0</v>
      </c>
      <c r="K189" s="9">
        <v>0</v>
      </c>
      <c r="L189" s="9">
        <v>8</v>
      </c>
      <c r="M189" s="9">
        <v>145</v>
      </c>
      <c r="N189" s="9">
        <v>0</v>
      </c>
      <c r="O189" s="9">
        <v>0</v>
      </c>
      <c r="P189" s="9">
        <v>0</v>
      </c>
      <c r="Q189" s="9">
        <v>0</v>
      </c>
      <c r="R189" s="9">
        <v>0</v>
      </c>
      <c r="S189" s="9">
        <v>0</v>
      </c>
      <c r="T189" s="9">
        <v>0</v>
      </c>
      <c r="U189" s="9">
        <v>0</v>
      </c>
      <c r="V189" s="9">
        <v>0</v>
      </c>
      <c r="W189" s="9">
        <v>0</v>
      </c>
      <c r="X189" s="3" t="s">
        <v>79</v>
      </c>
      <c r="Y189" s="3" t="s">
        <v>79</v>
      </c>
    </row>
    <row r="190" spans="1:25" ht="12.75" customHeight="1" hidden="1">
      <c r="A190" s="3" t="s">
        <v>38</v>
      </c>
      <c r="B190" s="3" t="s">
        <v>92</v>
      </c>
      <c r="C190" s="3" t="s">
        <v>44</v>
      </c>
      <c r="D190" s="9">
        <v>0</v>
      </c>
      <c r="E190" s="9">
        <v>0</v>
      </c>
      <c r="F190" s="9">
        <v>10</v>
      </c>
      <c r="G190" s="9">
        <v>170</v>
      </c>
      <c r="H190" s="9">
        <v>0</v>
      </c>
      <c r="I190" s="9">
        <v>0</v>
      </c>
      <c r="J190" s="9">
        <v>0</v>
      </c>
      <c r="K190" s="9">
        <v>0</v>
      </c>
      <c r="L190" s="9">
        <v>0</v>
      </c>
      <c r="M190" s="9">
        <v>0</v>
      </c>
      <c r="N190" s="9">
        <v>0</v>
      </c>
      <c r="O190" s="9">
        <v>0</v>
      </c>
      <c r="P190" s="9">
        <v>0</v>
      </c>
      <c r="Q190" s="9">
        <v>0</v>
      </c>
      <c r="R190" s="9">
        <v>0</v>
      </c>
      <c r="S190" s="9">
        <v>0</v>
      </c>
      <c r="T190" s="9">
        <v>0</v>
      </c>
      <c r="U190" s="9">
        <v>0</v>
      </c>
      <c r="V190" s="9">
        <v>0</v>
      </c>
      <c r="W190" s="9">
        <v>0</v>
      </c>
      <c r="X190" s="3" t="s">
        <v>79</v>
      </c>
      <c r="Y190" s="3" t="s">
        <v>79</v>
      </c>
    </row>
    <row r="191" spans="1:25" ht="12.75" customHeight="1" hidden="1">
      <c r="A191" s="3" t="s">
        <v>38</v>
      </c>
      <c r="B191" s="3" t="s">
        <v>62</v>
      </c>
      <c r="C191" s="3" t="s">
        <v>44</v>
      </c>
      <c r="D191" s="9">
        <v>0</v>
      </c>
      <c r="E191" s="9">
        <v>0</v>
      </c>
      <c r="F191" s="9">
        <v>0</v>
      </c>
      <c r="G191" s="9">
        <v>0</v>
      </c>
      <c r="H191" s="9">
        <v>104</v>
      </c>
      <c r="I191" s="11">
        <v>1253</v>
      </c>
      <c r="J191" s="9">
        <v>0</v>
      </c>
      <c r="K191" s="9">
        <v>0</v>
      </c>
      <c r="L191" s="9">
        <v>0</v>
      </c>
      <c r="M191" s="9">
        <v>0</v>
      </c>
      <c r="N191" s="9">
        <v>0</v>
      </c>
      <c r="O191" s="9">
        <v>0</v>
      </c>
      <c r="P191" s="9">
        <v>7</v>
      </c>
      <c r="Q191" s="9">
        <v>73</v>
      </c>
      <c r="R191" s="9">
        <v>0</v>
      </c>
      <c r="S191" s="9">
        <v>0</v>
      </c>
      <c r="T191" s="9">
        <v>0</v>
      </c>
      <c r="U191" s="9">
        <v>0</v>
      </c>
      <c r="V191" s="9">
        <v>0</v>
      </c>
      <c r="W191" s="9">
        <v>0</v>
      </c>
      <c r="X191" s="3" t="s">
        <v>79</v>
      </c>
      <c r="Y191" s="3" t="s">
        <v>79</v>
      </c>
    </row>
    <row r="192" spans="1:25" ht="12.75" customHeight="1" hidden="1">
      <c r="A192" s="3" t="s">
        <v>38</v>
      </c>
      <c r="B192" s="3" t="s">
        <v>76</v>
      </c>
      <c r="C192" s="3" t="s">
        <v>44</v>
      </c>
      <c r="D192" s="9">
        <v>24</v>
      </c>
      <c r="E192" s="9">
        <v>800</v>
      </c>
      <c r="F192" s="9">
        <v>0</v>
      </c>
      <c r="G192" s="9">
        <v>0</v>
      </c>
      <c r="H192" s="9">
        <v>0</v>
      </c>
      <c r="I192" s="9">
        <v>0</v>
      </c>
      <c r="J192" s="9">
        <v>0</v>
      </c>
      <c r="K192" s="9">
        <v>0</v>
      </c>
      <c r="L192" s="9">
        <v>0</v>
      </c>
      <c r="M192" s="9">
        <v>0</v>
      </c>
      <c r="N192" s="9">
        <v>0</v>
      </c>
      <c r="O192" s="9">
        <v>0</v>
      </c>
      <c r="P192" s="9">
        <v>0</v>
      </c>
      <c r="Q192" s="9">
        <v>0</v>
      </c>
      <c r="R192" s="9">
        <v>0</v>
      </c>
      <c r="S192" s="9">
        <v>0</v>
      </c>
      <c r="T192" s="9">
        <v>0</v>
      </c>
      <c r="U192" s="9">
        <v>0</v>
      </c>
      <c r="V192" s="9">
        <v>0</v>
      </c>
      <c r="W192" s="9">
        <v>0</v>
      </c>
      <c r="X192" s="3" t="s">
        <v>79</v>
      </c>
      <c r="Y192" s="3" t="s">
        <v>79</v>
      </c>
    </row>
    <row r="193" spans="1:25" ht="12.75" customHeight="1" hidden="1">
      <c r="A193" s="3" t="s">
        <v>67</v>
      </c>
      <c r="B193" s="3" t="s">
        <v>59</v>
      </c>
      <c r="C193" s="3" t="s">
        <v>44</v>
      </c>
      <c r="D193" s="9">
        <v>0</v>
      </c>
      <c r="E193" s="9">
        <v>0</v>
      </c>
      <c r="F193" s="9">
        <v>0</v>
      </c>
      <c r="G193" s="9">
        <v>0</v>
      </c>
      <c r="H193" s="9">
        <v>0</v>
      </c>
      <c r="I193" s="9">
        <v>0</v>
      </c>
      <c r="J193" s="9">
        <v>0</v>
      </c>
      <c r="K193" s="9">
        <v>0</v>
      </c>
      <c r="L193" s="9">
        <v>0</v>
      </c>
      <c r="M193" s="9">
        <v>0</v>
      </c>
      <c r="N193" s="9">
        <v>7</v>
      </c>
      <c r="O193" s="9">
        <v>96</v>
      </c>
      <c r="P193" s="9">
        <v>0</v>
      </c>
      <c r="Q193" s="9">
        <v>0</v>
      </c>
      <c r="R193" s="9">
        <v>0</v>
      </c>
      <c r="S193" s="9">
        <v>0</v>
      </c>
      <c r="T193" s="9">
        <v>0</v>
      </c>
      <c r="U193" s="9">
        <v>0</v>
      </c>
      <c r="V193" s="9">
        <v>0</v>
      </c>
      <c r="W193" s="9">
        <v>0</v>
      </c>
      <c r="X193" s="3" t="s">
        <v>79</v>
      </c>
      <c r="Y193" s="3" t="s">
        <v>79</v>
      </c>
    </row>
    <row r="194" spans="1:25" ht="12.75" customHeight="1" hidden="1">
      <c r="A194" s="3" t="s">
        <v>67</v>
      </c>
      <c r="B194" s="3" t="s">
        <v>92</v>
      </c>
      <c r="C194" s="3" t="s">
        <v>44</v>
      </c>
      <c r="D194" s="9">
        <v>0</v>
      </c>
      <c r="E194" s="9">
        <v>0</v>
      </c>
      <c r="F194" s="9">
        <v>0</v>
      </c>
      <c r="G194" s="9">
        <v>0</v>
      </c>
      <c r="H194" s="9">
        <v>0</v>
      </c>
      <c r="I194" s="9">
        <v>0</v>
      </c>
      <c r="J194" s="9">
        <v>0</v>
      </c>
      <c r="K194" s="9">
        <v>0</v>
      </c>
      <c r="L194" s="9">
        <v>0</v>
      </c>
      <c r="M194" s="9">
        <v>0</v>
      </c>
      <c r="N194" s="9">
        <v>0</v>
      </c>
      <c r="O194" s="9">
        <v>0</v>
      </c>
      <c r="P194" s="9">
        <v>21</v>
      </c>
      <c r="Q194" s="9">
        <v>708</v>
      </c>
      <c r="R194" s="9">
        <v>0</v>
      </c>
      <c r="S194" s="9">
        <v>0</v>
      </c>
      <c r="T194" s="9">
        <v>0</v>
      </c>
      <c r="U194" s="9">
        <v>0</v>
      </c>
      <c r="V194" s="9">
        <v>0</v>
      </c>
      <c r="W194" s="9">
        <v>0</v>
      </c>
      <c r="X194" s="3" t="s">
        <v>79</v>
      </c>
      <c r="Y194" s="3" t="s">
        <v>79</v>
      </c>
    </row>
    <row r="195" spans="1:25" ht="12.75" customHeight="1" hidden="1">
      <c r="A195" s="3" t="s">
        <v>67</v>
      </c>
      <c r="B195" s="3" t="s">
        <v>28</v>
      </c>
      <c r="C195" s="3" t="s">
        <v>44</v>
      </c>
      <c r="D195" s="9">
        <v>36</v>
      </c>
      <c r="E195" s="9">
        <v>730</v>
      </c>
      <c r="F195" s="9">
        <v>49</v>
      </c>
      <c r="G195" s="9">
        <v>722</v>
      </c>
      <c r="H195" s="9">
        <v>13</v>
      </c>
      <c r="I195" s="9">
        <v>150</v>
      </c>
      <c r="J195" s="9">
        <v>0</v>
      </c>
      <c r="K195" s="9">
        <v>0</v>
      </c>
      <c r="L195" s="9">
        <v>0</v>
      </c>
      <c r="M195" s="9">
        <v>0</v>
      </c>
      <c r="N195" s="9">
        <v>0</v>
      </c>
      <c r="O195" s="9">
        <v>0</v>
      </c>
      <c r="P195" s="9">
        <v>0</v>
      </c>
      <c r="Q195" s="9">
        <v>0</v>
      </c>
      <c r="R195" s="9">
        <v>0</v>
      </c>
      <c r="S195" s="9">
        <v>0</v>
      </c>
      <c r="T195" s="9">
        <v>0</v>
      </c>
      <c r="U195" s="9">
        <v>0</v>
      </c>
      <c r="V195" s="9">
        <v>0</v>
      </c>
      <c r="W195" s="9">
        <v>0</v>
      </c>
      <c r="X195" s="3" t="s">
        <v>79</v>
      </c>
      <c r="Y195" s="3" t="s">
        <v>79</v>
      </c>
    </row>
    <row r="196" spans="1:25" ht="12.75" customHeight="1" hidden="1">
      <c r="A196" s="3" t="s">
        <v>42</v>
      </c>
      <c r="B196" s="3" t="s">
        <v>62</v>
      </c>
      <c r="C196" s="3" t="s">
        <v>44</v>
      </c>
      <c r="D196" s="9">
        <v>0</v>
      </c>
      <c r="E196" s="9">
        <v>0</v>
      </c>
      <c r="F196" s="9">
        <v>0</v>
      </c>
      <c r="G196" s="9">
        <v>0</v>
      </c>
      <c r="H196" s="9">
        <v>0</v>
      </c>
      <c r="I196" s="9">
        <v>0</v>
      </c>
      <c r="J196" s="9">
        <v>0</v>
      </c>
      <c r="K196" s="9">
        <v>0</v>
      </c>
      <c r="L196" s="9">
        <v>0</v>
      </c>
      <c r="M196" s="9">
        <v>0</v>
      </c>
      <c r="N196" s="9">
        <v>74</v>
      </c>
      <c r="O196" s="11">
        <v>1785</v>
      </c>
      <c r="P196" s="9">
        <v>0</v>
      </c>
      <c r="Q196" s="9">
        <v>0</v>
      </c>
      <c r="R196" s="9">
        <v>0</v>
      </c>
      <c r="S196" s="9">
        <v>0</v>
      </c>
      <c r="T196" s="9">
        <v>0</v>
      </c>
      <c r="U196" s="9">
        <v>0</v>
      </c>
      <c r="V196" s="9">
        <v>0</v>
      </c>
      <c r="W196" s="9">
        <v>0</v>
      </c>
      <c r="X196" s="3" t="s">
        <v>79</v>
      </c>
      <c r="Y196" s="3" t="s">
        <v>79</v>
      </c>
    </row>
    <row r="197" spans="1:25" ht="12.75" customHeight="1" hidden="1">
      <c r="A197" s="3" t="s">
        <v>42</v>
      </c>
      <c r="B197" s="3" t="s">
        <v>50</v>
      </c>
      <c r="C197" s="3" t="s">
        <v>44</v>
      </c>
      <c r="D197" s="9">
        <v>0</v>
      </c>
      <c r="E197" s="9">
        <v>0</v>
      </c>
      <c r="F197" s="9">
        <v>0</v>
      </c>
      <c r="G197" s="9">
        <v>0</v>
      </c>
      <c r="H197" s="9">
        <v>0</v>
      </c>
      <c r="I197" s="9">
        <v>0</v>
      </c>
      <c r="J197" s="9">
        <v>0</v>
      </c>
      <c r="K197" s="9">
        <v>0</v>
      </c>
      <c r="L197" s="9">
        <v>88</v>
      </c>
      <c r="M197" s="9">
        <v>972</v>
      </c>
      <c r="N197" s="9">
        <v>0</v>
      </c>
      <c r="O197" s="9">
        <v>0</v>
      </c>
      <c r="P197" s="9">
        <v>0</v>
      </c>
      <c r="Q197" s="9">
        <v>0</v>
      </c>
      <c r="R197" s="9">
        <v>0</v>
      </c>
      <c r="S197" s="9">
        <v>0</v>
      </c>
      <c r="T197" s="9">
        <v>0</v>
      </c>
      <c r="U197" s="9">
        <v>0</v>
      </c>
      <c r="V197" s="9">
        <v>0</v>
      </c>
      <c r="W197" s="9">
        <v>0</v>
      </c>
      <c r="X197" s="3" t="s">
        <v>79</v>
      </c>
      <c r="Y197" s="3" t="s">
        <v>79</v>
      </c>
    </row>
    <row r="198" spans="1:25" ht="12.75" customHeight="1" hidden="1">
      <c r="A198" s="3" t="s">
        <v>42</v>
      </c>
      <c r="B198" s="3" t="s">
        <v>90</v>
      </c>
      <c r="C198" s="3" t="s">
        <v>44</v>
      </c>
      <c r="D198" s="9">
        <v>0</v>
      </c>
      <c r="E198" s="9">
        <v>0</v>
      </c>
      <c r="F198" s="9">
        <v>0</v>
      </c>
      <c r="G198" s="9">
        <v>0</v>
      </c>
      <c r="H198" s="9">
        <v>0</v>
      </c>
      <c r="I198" s="9">
        <v>0</v>
      </c>
      <c r="J198" s="9">
        <v>0</v>
      </c>
      <c r="K198" s="9">
        <v>0</v>
      </c>
      <c r="L198" s="9">
        <v>16</v>
      </c>
      <c r="M198" s="9">
        <v>420</v>
      </c>
      <c r="N198" s="9">
        <v>21</v>
      </c>
      <c r="O198" s="9">
        <v>199</v>
      </c>
      <c r="P198" s="9">
        <v>0</v>
      </c>
      <c r="Q198" s="9">
        <v>0</v>
      </c>
      <c r="R198" s="9">
        <v>0</v>
      </c>
      <c r="S198" s="9">
        <v>0</v>
      </c>
      <c r="T198" s="9">
        <v>0</v>
      </c>
      <c r="U198" s="9">
        <v>0</v>
      </c>
      <c r="V198" s="9">
        <v>0</v>
      </c>
      <c r="W198" s="9">
        <v>0</v>
      </c>
      <c r="X198" s="3" t="s">
        <v>79</v>
      </c>
      <c r="Y198" s="3" t="s">
        <v>79</v>
      </c>
    </row>
    <row r="199" spans="1:25" ht="12.75" customHeight="1" hidden="1">
      <c r="A199" s="3" t="s">
        <v>17</v>
      </c>
      <c r="B199" s="3" t="s">
        <v>59</v>
      </c>
      <c r="C199" s="3" t="s">
        <v>44</v>
      </c>
      <c r="D199" s="9">
        <v>0</v>
      </c>
      <c r="E199" s="9">
        <v>0</v>
      </c>
      <c r="F199" s="9">
        <v>0</v>
      </c>
      <c r="G199" s="9">
        <v>0</v>
      </c>
      <c r="H199" s="9">
        <v>0</v>
      </c>
      <c r="I199" s="9">
        <v>0</v>
      </c>
      <c r="J199" s="9">
        <v>0</v>
      </c>
      <c r="K199" s="9">
        <v>0</v>
      </c>
      <c r="L199" s="9">
        <v>0</v>
      </c>
      <c r="M199" s="9">
        <v>0</v>
      </c>
      <c r="N199" s="9">
        <v>0</v>
      </c>
      <c r="O199" s="9">
        <v>0</v>
      </c>
      <c r="P199" s="9">
        <v>13</v>
      </c>
      <c r="Q199" s="9">
        <v>174</v>
      </c>
      <c r="R199" s="9">
        <v>0</v>
      </c>
      <c r="S199" s="9">
        <v>0</v>
      </c>
      <c r="T199" s="9">
        <v>0</v>
      </c>
      <c r="U199" s="9">
        <v>0</v>
      </c>
      <c r="V199" s="9">
        <v>0</v>
      </c>
      <c r="W199" s="9">
        <v>0</v>
      </c>
      <c r="X199" s="3" t="s">
        <v>79</v>
      </c>
      <c r="Y199" s="3" t="s">
        <v>79</v>
      </c>
    </row>
    <row r="200" spans="1:25" ht="12.75" customHeight="1" hidden="1">
      <c r="A200" s="3" t="s">
        <v>17</v>
      </c>
      <c r="B200" s="3" t="s">
        <v>50</v>
      </c>
      <c r="C200" s="3" t="s">
        <v>44</v>
      </c>
      <c r="D200" s="9">
        <v>0</v>
      </c>
      <c r="E200" s="9">
        <v>0</v>
      </c>
      <c r="F200" s="9">
        <v>0</v>
      </c>
      <c r="G200" s="9">
        <v>0</v>
      </c>
      <c r="H200" s="9">
        <v>0</v>
      </c>
      <c r="I200" s="9">
        <v>0</v>
      </c>
      <c r="J200" s="9">
        <v>0</v>
      </c>
      <c r="K200" s="9">
        <v>0</v>
      </c>
      <c r="L200" s="9">
        <v>31</v>
      </c>
      <c r="M200" s="9">
        <v>340</v>
      </c>
      <c r="N200" s="9">
        <v>0</v>
      </c>
      <c r="O200" s="9">
        <v>0</v>
      </c>
      <c r="P200" s="9">
        <v>0</v>
      </c>
      <c r="Q200" s="9">
        <v>0</v>
      </c>
      <c r="R200" s="9">
        <v>0</v>
      </c>
      <c r="S200" s="9">
        <v>0</v>
      </c>
      <c r="T200" s="9">
        <v>0</v>
      </c>
      <c r="U200" s="9">
        <v>0</v>
      </c>
      <c r="V200" s="9">
        <v>0</v>
      </c>
      <c r="W200" s="9">
        <v>0</v>
      </c>
      <c r="X200" s="3" t="s">
        <v>79</v>
      </c>
      <c r="Y200" s="3" t="s">
        <v>79</v>
      </c>
    </row>
    <row r="201" spans="1:25" ht="12.75" customHeight="1" hidden="1">
      <c r="A201" s="3" t="s">
        <v>13</v>
      </c>
      <c r="B201" s="3" t="s">
        <v>59</v>
      </c>
      <c r="C201" s="3" t="s">
        <v>44</v>
      </c>
      <c r="D201" s="9">
        <v>0</v>
      </c>
      <c r="E201" s="9">
        <v>0</v>
      </c>
      <c r="F201" s="9">
        <v>0</v>
      </c>
      <c r="G201" s="9">
        <v>0</v>
      </c>
      <c r="H201" s="9">
        <v>3</v>
      </c>
      <c r="I201" s="9">
        <v>150</v>
      </c>
      <c r="J201" s="9">
        <v>43</v>
      </c>
      <c r="K201" s="11">
        <v>1200</v>
      </c>
      <c r="L201" s="9">
        <v>0</v>
      </c>
      <c r="M201" s="9">
        <v>0</v>
      </c>
      <c r="N201" s="9">
        <v>0</v>
      </c>
      <c r="O201" s="9">
        <v>0</v>
      </c>
      <c r="P201" s="9">
        <v>263</v>
      </c>
      <c r="Q201" s="11">
        <v>3849</v>
      </c>
      <c r="R201" s="9">
        <v>0</v>
      </c>
      <c r="S201" s="9">
        <v>0</v>
      </c>
      <c r="T201" s="9">
        <v>0</v>
      </c>
      <c r="U201" s="9">
        <v>0</v>
      </c>
      <c r="V201" s="9">
        <v>0</v>
      </c>
      <c r="W201" s="9">
        <v>0</v>
      </c>
      <c r="X201" s="3" t="s">
        <v>79</v>
      </c>
      <c r="Y201" s="3" t="s">
        <v>79</v>
      </c>
    </row>
    <row r="202" spans="1:25" ht="12.75" customHeight="1" hidden="1">
      <c r="A202" s="3" t="s">
        <v>13</v>
      </c>
      <c r="B202" s="3" t="s">
        <v>63</v>
      </c>
      <c r="C202" s="3" t="s">
        <v>44</v>
      </c>
      <c r="D202" s="9">
        <v>3</v>
      </c>
      <c r="E202" s="9">
        <v>20</v>
      </c>
      <c r="F202" s="9">
        <v>0</v>
      </c>
      <c r="G202" s="9">
        <v>0</v>
      </c>
      <c r="H202" s="9">
        <v>0</v>
      </c>
      <c r="I202" s="9">
        <v>0</v>
      </c>
      <c r="J202" s="9">
        <v>0</v>
      </c>
      <c r="K202" s="9">
        <v>0</v>
      </c>
      <c r="L202" s="9">
        <v>0</v>
      </c>
      <c r="M202" s="9">
        <v>0</v>
      </c>
      <c r="N202" s="9">
        <v>0</v>
      </c>
      <c r="O202" s="9">
        <v>0</v>
      </c>
      <c r="P202" s="9">
        <v>0</v>
      </c>
      <c r="Q202" s="9">
        <v>0</v>
      </c>
      <c r="R202" s="9">
        <v>0</v>
      </c>
      <c r="S202" s="9">
        <v>0</v>
      </c>
      <c r="T202" s="9">
        <v>0</v>
      </c>
      <c r="U202" s="9">
        <v>0</v>
      </c>
      <c r="V202" s="9">
        <v>0</v>
      </c>
      <c r="W202" s="9">
        <v>0</v>
      </c>
      <c r="X202" s="3" t="s">
        <v>79</v>
      </c>
      <c r="Y202" s="3" t="s">
        <v>79</v>
      </c>
    </row>
    <row r="203" spans="1:25" ht="12.75" customHeight="1" hidden="1">
      <c r="A203" s="3" t="s">
        <v>13</v>
      </c>
      <c r="B203" s="3" t="s">
        <v>14</v>
      </c>
      <c r="C203" s="3" t="s">
        <v>44</v>
      </c>
      <c r="D203" s="9">
        <v>0</v>
      </c>
      <c r="E203" s="9">
        <v>0</v>
      </c>
      <c r="F203" s="9">
        <v>0</v>
      </c>
      <c r="G203" s="9">
        <v>0</v>
      </c>
      <c r="H203" s="9">
        <v>0</v>
      </c>
      <c r="I203" s="9">
        <v>0</v>
      </c>
      <c r="J203" s="9">
        <v>0</v>
      </c>
      <c r="K203" s="9">
        <v>0</v>
      </c>
      <c r="L203" s="9">
        <v>0</v>
      </c>
      <c r="M203" s="9">
        <v>0</v>
      </c>
      <c r="N203" s="9">
        <v>0</v>
      </c>
      <c r="O203" s="9">
        <v>0</v>
      </c>
      <c r="P203" s="9">
        <v>0</v>
      </c>
      <c r="Q203" s="9">
        <v>0</v>
      </c>
      <c r="R203" s="9">
        <v>6</v>
      </c>
      <c r="S203" s="9">
        <v>210</v>
      </c>
      <c r="T203" s="9">
        <v>6</v>
      </c>
      <c r="U203" s="9">
        <v>210</v>
      </c>
      <c r="V203" s="9">
        <v>0</v>
      </c>
      <c r="W203" s="9">
        <v>0</v>
      </c>
      <c r="X203" s="3" t="s">
        <v>79</v>
      </c>
      <c r="Y203" s="3" t="s">
        <v>79</v>
      </c>
    </row>
    <row r="204" spans="1:25" ht="12.75" customHeight="1" hidden="1">
      <c r="A204" s="3" t="s">
        <v>13</v>
      </c>
      <c r="B204" s="3" t="s">
        <v>62</v>
      </c>
      <c r="C204" s="3" t="s">
        <v>44</v>
      </c>
      <c r="D204" s="9">
        <v>0</v>
      </c>
      <c r="E204" s="9">
        <v>0</v>
      </c>
      <c r="F204" s="9">
        <v>69</v>
      </c>
      <c r="G204" s="9">
        <v>540</v>
      </c>
      <c r="H204" s="9">
        <v>9</v>
      </c>
      <c r="I204" s="9">
        <v>20</v>
      </c>
      <c r="J204" s="9">
        <v>97</v>
      </c>
      <c r="K204" s="11">
        <v>1535</v>
      </c>
      <c r="L204" s="9">
        <v>156</v>
      </c>
      <c r="M204" s="11">
        <v>2557</v>
      </c>
      <c r="N204" s="9">
        <v>0</v>
      </c>
      <c r="O204" s="9">
        <v>0</v>
      </c>
      <c r="P204" s="9">
        <v>79</v>
      </c>
      <c r="Q204" s="11">
        <v>3166</v>
      </c>
      <c r="R204" s="9">
        <v>4</v>
      </c>
      <c r="S204" s="9">
        <v>24</v>
      </c>
      <c r="T204" s="9">
        <v>4</v>
      </c>
      <c r="U204" s="9">
        <v>24</v>
      </c>
      <c r="V204" s="9">
        <v>0</v>
      </c>
      <c r="W204" s="9">
        <v>0</v>
      </c>
      <c r="X204" s="3" t="s">
        <v>79</v>
      </c>
      <c r="Y204" s="3" t="s">
        <v>79</v>
      </c>
    </row>
    <row r="205" spans="1:25" ht="12.75" customHeight="1" hidden="1">
      <c r="A205" s="3" t="s">
        <v>13</v>
      </c>
      <c r="B205" s="3" t="s">
        <v>28</v>
      </c>
      <c r="C205" s="3" t="s">
        <v>44</v>
      </c>
      <c r="D205" s="9">
        <v>50</v>
      </c>
      <c r="E205" s="11">
        <v>1652</v>
      </c>
      <c r="F205" s="9">
        <v>0</v>
      </c>
      <c r="G205" s="9">
        <v>0</v>
      </c>
      <c r="H205" s="9">
        <v>0</v>
      </c>
      <c r="I205" s="9">
        <v>0</v>
      </c>
      <c r="J205" s="9">
        <v>0</v>
      </c>
      <c r="K205" s="9">
        <v>0</v>
      </c>
      <c r="L205" s="9">
        <v>0</v>
      </c>
      <c r="M205" s="9">
        <v>0</v>
      </c>
      <c r="N205" s="9">
        <v>0</v>
      </c>
      <c r="O205" s="9">
        <v>0</v>
      </c>
      <c r="P205" s="9">
        <v>0</v>
      </c>
      <c r="Q205" s="9">
        <v>0</v>
      </c>
      <c r="R205" s="9">
        <v>0</v>
      </c>
      <c r="S205" s="9">
        <v>0</v>
      </c>
      <c r="T205" s="9">
        <v>0</v>
      </c>
      <c r="U205" s="9">
        <v>0</v>
      </c>
      <c r="V205" s="9">
        <v>0</v>
      </c>
      <c r="W205" s="9">
        <v>0</v>
      </c>
      <c r="X205" s="3" t="s">
        <v>79</v>
      </c>
      <c r="Y205" s="3" t="s">
        <v>79</v>
      </c>
    </row>
    <row r="206" spans="1:25" ht="12.75" customHeight="1" hidden="1">
      <c r="A206" s="3" t="s">
        <v>13</v>
      </c>
      <c r="B206" s="3" t="s">
        <v>70</v>
      </c>
      <c r="C206" s="3" t="s">
        <v>44</v>
      </c>
      <c r="D206" s="9">
        <v>4</v>
      </c>
      <c r="E206" s="9">
        <v>650</v>
      </c>
      <c r="F206" s="9">
        <v>0</v>
      </c>
      <c r="G206" s="9">
        <v>0</v>
      </c>
      <c r="H206" s="9">
        <v>0</v>
      </c>
      <c r="I206" s="9">
        <v>0</v>
      </c>
      <c r="J206" s="9">
        <v>0</v>
      </c>
      <c r="K206" s="9">
        <v>0</v>
      </c>
      <c r="L206" s="9">
        <v>0</v>
      </c>
      <c r="M206" s="9">
        <v>0</v>
      </c>
      <c r="N206" s="9">
        <v>0</v>
      </c>
      <c r="O206" s="9">
        <v>0</v>
      </c>
      <c r="P206" s="9">
        <v>0</v>
      </c>
      <c r="Q206" s="9">
        <v>0</v>
      </c>
      <c r="R206" s="9">
        <v>0</v>
      </c>
      <c r="S206" s="9">
        <v>0</v>
      </c>
      <c r="T206" s="9">
        <v>0</v>
      </c>
      <c r="U206" s="9">
        <v>0</v>
      </c>
      <c r="V206" s="9">
        <v>0</v>
      </c>
      <c r="W206" s="9">
        <v>0</v>
      </c>
      <c r="X206" s="3" t="s">
        <v>79</v>
      </c>
      <c r="Y206" s="3" t="s">
        <v>79</v>
      </c>
    </row>
    <row r="207" spans="1:25" ht="12.75" customHeight="1" hidden="1">
      <c r="A207" s="3" t="s">
        <v>13</v>
      </c>
      <c r="B207" s="3" t="s">
        <v>76</v>
      </c>
      <c r="C207" s="3" t="s">
        <v>44</v>
      </c>
      <c r="D207" s="9">
        <v>141</v>
      </c>
      <c r="E207" s="11">
        <v>4686</v>
      </c>
      <c r="F207" s="9">
        <v>751</v>
      </c>
      <c r="G207" s="11">
        <v>25036</v>
      </c>
      <c r="H207" s="9">
        <v>0</v>
      </c>
      <c r="I207" s="9">
        <v>0</v>
      </c>
      <c r="J207" s="9">
        <v>0</v>
      </c>
      <c r="K207" s="9">
        <v>0</v>
      </c>
      <c r="L207" s="9">
        <v>0</v>
      </c>
      <c r="M207" s="9">
        <v>0</v>
      </c>
      <c r="N207" s="9">
        <v>0</v>
      </c>
      <c r="O207" s="9">
        <v>0</v>
      </c>
      <c r="P207" s="9">
        <v>0</v>
      </c>
      <c r="Q207" s="9">
        <v>0</v>
      </c>
      <c r="R207" s="9">
        <v>0</v>
      </c>
      <c r="S207" s="9">
        <v>0</v>
      </c>
      <c r="T207" s="9">
        <v>0</v>
      </c>
      <c r="U207" s="9">
        <v>0</v>
      </c>
      <c r="V207" s="9">
        <v>0</v>
      </c>
      <c r="W207" s="9">
        <v>0</v>
      </c>
      <c r="X207" s="3" t="s">
        <v>79</v>
      </c>
      <c r="Y207" s="3" t="s">
        <v>79</v>
      </c>
    </row>
    <row r="208" spans="1:25" ht="12.75" customHeight="1" hidden="1">
      <c r="A208" s="3" t="s">
        <v>82</v>
      </c>
      <c r="B208" s="3" t="s">
        <v>59</v>
      </c>
      <c r="C208" s="3" t="s">
        <v>44</v>
      </c>
      <c r="D208" s="9">
        <v>3</v>
      </c>
      <c r="E208" s="9">
        <v>32</v>
      </c>
      <c r="F208" s="9">
        <v>3</v>
      </c>
      <c r="G208" s="9">
        <v>34</v>
      </c>
      <c r="H208" s="9">
        <v>847</v>
      </c>
      <c r="I208" s="11">
        <v>29603</v>
      </c>
      <c r="J208" s="10">
        <v>1130</v>
      </c>
      <c r="K208" s="11">
        <v>65066</v>
      </c>
      <c r="L208" s="10">
        <v>1390</v>
      </c>
      <c r="M208" s="11">
        <v>73001</v>
      </c>
      <c r="N208" s="10">
        <v>1704</v>
      </c>
      <c r="O208" s="11">
        <v>75133</v>
      </c>
      <c r="P208" s="9">
        <v>605</v>
      </c>
      <c r="Q208" s="11">
        <v>28894</v>
      </c>
      <c r="R208" s="9">
        <v>0</v>
      </c>
      <c r="S208" s="9">
        <v>0</v>
      </c>
      <c r="T208" s="9">
        <v>0</v>
      </c>
      <c r="U208" s="9">
        <v>0</v>
      </c>
      <c r="V208" s="9">
        <v>0</v>
      </c>
      <c r="W208" s="9">
        <v>0</v>
      </c>
      <c r="X208" s="3" t="s">
        <v>79</v>
      </c>
      <c r="Y208" s="3" t="s">
        <v>79</v>
      </c>
    </row>
    <row r="209" spans="1:25" ht="12.75" customHeight="1" hidden="1">
      <c r="A209" s="3" t="s">
        <v>94</v>
      </c>
      <c r="B209" s="3" t="s">
        <v>62</v>
      </c>
      <c r="C209" s="3" t="s">
        <v>44</v>
      </c>
      <c r="D209" s="9">
        <v>0</v>
      </c>
      <c r="E209" s="9">
        <v>0</v>
      </c>
      <c r="F209" s="9">
        <v>0</v>
      </c>
      <c r="G209" s="9">
        <v>0</v>
      </c>
      <c r="H209" s="9">
        <v>0</v>
      </c>
      <c r="I209" s="9">
        <v>0</v>
      </c>
      <c r="J209" s="9">
        <v>0</v>
      </c>
      <c r="K209" s="9">
        <v>0</v>
      </c>
      <c r="L209" s="9">
        <v>0</v>
      </c>
      <c r="M209" s="9">
        <v>0</v>
      </c>
      <c r="N209" s="9">
        <v>117</v>
      </c>
      <c r="O209" s="11">
        <v>1330</v>
      </c>
      <c r="P209" s="9">
        <v>0</v>
      </c>
      <c r="Q209" s="9">
        <v>0</v>
      </c>
      <c r="R209" s="9">
        <v>0</v>
      </c>
      <c r="S209" s="9">
        <v>0</v>
      </c>
      <c r="T209" s="9">
        <v>0</v>
      </c>
      <c r="U209" s="9">
        <v>0</v>
      </c>
      <c r="V209" s="9">
        <v>0</v>
      </c>
      <c r="W209" s="9">
        <v>0</v>
      </c>
      <c r="X209" s="3" t="s">
        <v>79</v>
      </c>
      <c r="Y209" s="3" t="s">
        <v>79</v>
      </c>
    </row>
    <row r="210" spans="1:25" ht="12.75" customHeight="1" hidden="1">
      <c r="A210" s="3" t="s">
        <v>94</v>
      </c>
      <c r="B210" s="3" t="s">
        <v>50</v>
      </c>
      <c r="C210" s="3" t="s">
        <v>44</v>
      </c>
      <c r="D210" s="9">
        <v>0</v>
      </c>
      <c r="E210" s="9">
        <v>0</v>
      </c>
      <c r="F210" s="9">
        <v>0</v>
      </c>
      <c r="G210" s="9">
        <v>0</v>
      </c>
      <c r="H210" s="9">
        <v>0</v>
      </c>
      <c r="I210" s="9">
        <v>0</v>
      </c>
      <c r="J210" s="9">
        <v>0</v>
      </c>
      <c r="K210" s="9">
        <v>0</v>
      </c>
      <c r="L210" s="9">
        <v>0</v>
      </c>
      <c r="M210" s="9">
        <v>0</v>
      </c>
      <c r="N210" s="9">
        <v>12</v>
      </c>
      <c r="O210" s="9">
        <v>127</v>
      </c>
      <c r="P210" s="9">
        <v>51</v>
      </c>
      <c r="Q210" s="9">
        <v>550</v>
      </c>
      <c r="R210" s="9">
        <v>0</v>
      </c>
      <c r="S210" s="9">
        <v>0</v>
      </c>
      <c r="T210" s="9">
        <v>0</v>
      </c>
      <c r="U210" s="9">
        <v>0</v>
      </c>
      <c r="V210" s="9">
        <v>0</v>
      </c>
      <c r="W210" s="9">
        <v>0</v>
      </c>
      <c r="X210" s="3" t="s">
        <v>79</v>
      </c>
      <c r="Y210" s="3" t="s">
        <v>79</v>
      </c>
    </row>
    <row r="211" spans="1:25" ht="12.75" customHeight="1" hidden="1">
      <c r="A211" s="3" t="s">
        <v>66</v>
      </c>
      <c r="B211" s="3" t="s">
        <v>59</v>
      </c>
      <c r="C211" s="3" t="s">
        <v>44</v>
      </c>
      <c r="D211" s="9">
        <v>0</v>
      </c>
      <c r="E211" s="9">
        <v>0</v>
      </c>
      <c r="F211" s="9">
        <v>64</v>
      </c>
      <c r="G211" s="11">
        <v>1600</v>
      </c>
      <c r="H211" s="9">
        <v>0</v>
      </c>
      <c r="I211" s="9">
        <v>0</v>
      </c>
      <c r="J211" s="9">
        <v>0</v>
      </c>
      <c r="K211" s="9">
        <v>0</v>
      </c>
      <c r="L211" s="9">
        <v>0</v>
      </c>
      <c r="M211" s="9">
        <v>0</v>
      </c>
      <c r="N211" s="9">
        <v>0</v>
      </c>
      <c r="O211" s="9">
        <v>0</v>
      </c>
      <c r="P211" s="9">
        <v>94</v>
      </c>
      <c r="Q211" s="11">
        <v>1530</v>
      </c>
      <c r="R211" s="9">
        <v>42</v>
      </c>
      <c r="S211" s="9">
        <v>411</v>
      </c>
      <c r="T211" s="9">
        <v>42</v>
      </c>
      <c r="U211" s="9">
        <v>411</v>
      </c>
      <c r="V211" s="9">
        <v>0</v>
      </c>
      <c r="W211" s="9">
        <v>0</v>
      </c>
      <c r="X211" s="3" t="s">
        <v>79</v>
      </c>
      <c r="Y211" s="3" t="s">
        <v>79</v>
      </c>
    </row>
    <row r="212" spans="1:25" ht="12.75" customHeight="1" hidden="1">
      <c r="A212" s="3" t="s">
        <v>66</v>
      </c>
      <c r="B212" s="3" t="s">
        <v>62</v>
      </c>
      <c r="C212" s="3" t="s">
        <v>44</v>
      </c>
      <c r="D212" s="9">
        <v>99</v>
      </c>
      <c r="E212" s="11">
        <v>1262</v>
      </c>
      <c r="F212" s="9">
        <v>301</v>
      </c>
      <c r="G212" s="11">
        <v>6681</v>
      </c>
      <c r="H212" s="9">
        <v>345</v>
      </c>
      <c r="I212" s="11">
        <v>3195</v>
      </c>
      <c r="J212" s="9">
        <v>129</v>
      </c>
      <c r="K212" s="11">
        <v>1508</v>
      </c>
      <c r="L212" s="9">
        <v>0</v>
      </c>
      <c r="M212" s="9">
        <v>0</v>
      </c>
      <c r="N212" s="9">
        <v>0</v>
      </c>
      <c r="O212" s="9">
        <v>0</v>
      </c>
      <c r="P212" s="9">
        <v>0</v>
      </c>
      <c r="Q212" s="9">
        <v>0</v>
      </c>
      <c r="R212" s="9">
        <v>0</v>
      </c>
      <c r="S212" s="9">
        <v>0</v>
      </c>
      <c r="T212" s="9">
        <v>0</v>
      </c>
      <c r="U212" s="9">
        <v>0</v>
      </c>
      <c r="V212" s="9">
        <v>0</v>
      </c>
      <c r="W212" s="9">
        <v>0</v>
      </c>
      <c r="X212" s="3" t="s">
        <v>79</v>
      </c>
      <c r="Y212" s="3" t="s">
        <v>79</v>
      </c>
    </row>
    <row r="213" spans="1:25" ht="12.75" customHeight="1" hidden="1">
      <c r="A213" s="3" t="s">
        <v>66</v>
      </c>
      <c r="B213" s="3" t="s">
        <v>90</v>
      </c>
      <c r="C213" s="3" t="s">
        <v>44</v>
      </c>
      <c r="D213" s="9">
        <v>295</v>
      </c>
      <c r="E213" s="11">
        <v>8465</v>
      </c>
      <c r="F213" s="9">
        <v>115</v>
      </c>
      <c r="G213" s="11">
        <v>1050</v>
      </c>
      <c r="H213" s="9">
        <v>235</v>
      </c>
      <c r="I213" s="11">
        <v>4628</v>
      </c>
      <c r="J213" s="9">
        <v>48</v>
      </c>
      <c r="K213" s="9">
        <v>464</v>
      </c>
      <c r="L213" s="9">
        <v>196</v>
      </c>
      <c r="M213" s="11">
        <v>2750</v>
      </c>
      <c r="N213" s="9">
        <v>17</v>
      </c>
      <c r="O213" s="9">
        <v>167</v>
      </c>
      <c r="P213" s="9">
        <v>0</v>
      </c>
      <c r="Q213" s="9">
        <v>0</v>
      </c>
      <c r="R213" s="9">
        <v>15</v>
      </c>
      <c r="S213" s="9">
        <v>139</v>
      </c>
      <c r="T213" s="9">
        <v>15</v>
      </c>
      <c r="U213" s="9">
        <v>139</v>
      </c>
      <c r="V213" s="9">
        <v>0</v>
      </c>
      <c r="W213" s="9">
        <v>0</v>
      </c>
      <c r="X213" s="3" t="s">
        <v>79</v>
      </c>
      <c r="Y213" s="3" t="s">
        <v>79</v>
      </c>
    </row>
    <row r="214" spans="1:25" ht="12.75" customHeight="1" hidden="1">
      <c r="A214" s="3" t="s">
        <v>68</v>
      </c>
      <c r="B214" s="3" t="s">
        <v>31</v>
      </c>
      <c r="C214" s="3" t="s">
        <v>44</v>
      </c>
      <c r="D214" s="9">
        <v>0</v>
      </c>
      <c r="E214" s="9">
        <v>0</v>
      </c>
      <c r="F214" s="9">
        <v>0</v>
      </c>
      <c r="G214" s="9">
        <v>0</v>
      </c>
      <c r="H214" s="9">
        <v>0</v>
      </c>
      <c r="I214" s="9">
        <v>0</v>
      </c>
      <c r="J214" s="9">
        <v>0</v>
      </c>
      <c r="K214" s="9">
        <v>0</v>
      </c>
      <c r="L214" s="9">
        <v>0</v>
      </c>
      <c r="M214" s="9">
        <v>0</v>
      </c>
      <c r="N214" s="9">
        <v>0</v>
      </c>
      <c r="O214" s="9">
        <v>0</v>
      </c>
      <c r="P214" s="9">
        <v>16</v>
      </c>
      <c r="Q214" s="9">
        <v>365</v>
      </c>
      <c r="R214" s="9">
        <v>0</v>
      </c>
      <c r="S214" s="9">
        <v>0</v>
      </c>
      <c r="T214" s="9">
        <v>0</v>
      </c>
      <c r="U214" s="9">
        <v>0</v>
      </c>
      <c r="V214" s="9">
        <v>0</v>
      </c>
      <c r="W214" s="9">
        <v>0</v>
      </c>
      <c r="X214" s="3" t="s">
        <v>79</v>
      </c>
      <c r="Y214" s="3" t="s">
        <v>79</v>
      </c>
    </row>
    <row r="215" spans="1:25" ht="12.75" customHeight="1" hidden="1">
      <c r="A215" s="3" t="s">
        <v>30</v>
      </c>
      <c r="B215" s="3" t="s">
        <v>59</v>
      </c>
      <c r="C215" s="3" t="s">
        <v>44</v>
      </c>
      <c r="D215" s="9">
        <v>0</v>
      </c>
      <c r="E215" s="9">
        <v>0</v>
      </c>
      <c r="F215" s="9">
        <v>0</v>
      </c>
      <c r="G215" s="9">
        <v>0</v>
      </c>
      <c r="H215" s="9">
        <v>0</v>
      </c>
      <c r="I215" s="9">
        <v>0</v>
      </c>
      <c r="J215" s="9">
        <v>0</v>
      </c>
      <c r="K215" s="9">
        <v>0</v>
      </c>
      <c r="L215" s="9">
        <v>0</v>
      </c>
      <c r="M215" s="9">
        <v>0</v>
      </c>
      <c r="N215" s="9">
        <v>0</v>
      </c>
      <c r="O215" s="9">
        <v>0</v>
      </c>
      <c r="P215" s="9">
        <v>0</v>
      </c>
      <c r="Q215" s="9">
        <v>0</v>
      </c>
      <c r="R215" s="9">
        <v>58</v>
      </c>
      <c r="S215" s="9">
        <v>763</v>
      </c>
      <c r="T215" s="9">
        <v>58</v>
      </c>
      <c r="U215" s="9">
        <v>763</v>
      </c>
      <c r="V215" s="9">
        <v>0</v>
      </c>
      <c r="W215" s="9">
        <v>0</v>
      </c>
      <c r="X215" s="3" t="s">
        <v>79</v>
      </c>
      <c r="Y215" s="3" t="s">
        <v>79</v>
      </c>
    </row>
    <row r="216" spans="1:25" ht="12.75" customHeight="1" hidden="1">
      <c r="A216" s="3" t="s">
        <v>30</v>
      </c>
      <c r="B216" s="3" t="s">
        <v>63</v>
      </c>
      <c r="C216" s="3" t="s">
        <v>44</v>
      </c>
      <c r="D216" s="9">
        <v>0</v>
      </c>
      <c r="E216" s="9">
        <v>0</v>
      </c>
      <c r="F216" s="9">
        <v>0</v>
      </c>
      <c r="G216" s="9">
        <v>0</v>
      </c>
      <c r="H216" s="9">
        <v>0</v>
      </c>
      <c r="I216" s="9">
        <v>0</v>
      </c>
      <c r="J216" s="9">
        <v>0</v>
      </c>
      <c r="K216" s="9">
        <v>0</v>
      </c>
      <c r="L216" s="9">
        <v>0</v>
      </c>
      <c r="M216" s="9">
        <v>0</v>
      </c>
      <c r="N216" s="9">
        <v>32</v>
      </c>
      <c r="O216" s="11">
        <v>1078</v>
      </c>
      <c r="P216" s="9">
        <v>0</v>
      </c>
      <c r="Q216" s="9">
        <v>0</v>
      </c>
      <c r="R216" s="9">
        <v>0</v>
      </c>
      <c r="S216" s="9">
        <v>0</v>
      </c>
      <c r="T216" s="9">
        <v>0</v>
      </c>
      <c r="U216" s="9">
        <v>0</v>
      </c>
      <c r="V216" s="9">
        <v>0</v>
      </c>
      <c r="W216" s="9">
        <v>0</v>
      </c>
      <c r="X216" s="3" t="s">
        <v>79</v>
      </c>
      <c r="Y216" s="3" t="s">
        <v>79</v>
      </c>
    </row>
    <row r="217" spans="1:25" ht="12.75" customHeight="1" hidden="1">
      <c r="A217" s="3" t="s">
        <v>55</v>
      </c>
      <c r="B217" s="3" t="s">
        <v>59</v>
      </c>
      <c r="C217" s="3" t="s">
        <v>44</v>
      </c>
      <c r="D217" s="9">
        <v>0</v>
      </c>
      <c r="E217" s="9">
        <v>0</v>
      </c>
      <c r="F217" s="9">
        <v>0</v>
      </c>
      <c r="G217" s="9">
        <v>0</v>
      </c>
      <c r="H217" s="9">
        <v>0</v>
      </c>
      <c r="I217" s="9">
        <v>0</v>
      </c>
      <c r="J217" s="9">
        <v>0</v>
      </c>
      <c r="K217" s="9">
        <v>0</v>
      </c>
      <c r="L217" s="9">
        <v>0</v>
      </c>
      <c r="M217" s="9">
        <v>0</v>
      </c>
      <c r="N217" s="9">
        <v>29</v>
      </c>
      <c r="O217" s="9">
        <v>424</v>
      </c>
      <c r="P217" s="9">
        <v>94</v>
      </c>
      <c r="Q217" s="11">
        <v>1129</v>
      </c>
      <c r="R217" s="9">
        <v>0</v>
      </c>
      <c r="S217" s="9">
        <v>0</v>
      </c>
      <c r="T217" s="9">
        <v>0</v>
      </c>
      <c r="U217" s="9">
        <v>0</v>
      </c>
      <c r="V217" s="9">
        <v>0</v>
      </c>
      <c r="W217" s="9">
        <v>0</v>
      </c>
      <c r="X217" s="3" t="s">
        <v>79</v>
      </c>
      <c r="Y217" s="3" t="s">
        <v>79</v>
      </c>
    </row>
    <row r="218" spans="1:25" ht="12.75" customHeight="1" hidden="1">
      <c r="A218" s="3" t="s">
        <v>55</v>
      </c>
      <c r="B218" s="3" t="s">
        <v>62</v>
      </c>
      <c r="C218" s="3" t="s">
        <v>44</v>
      </c>
      <c r="D218" s="9">
        <v>0</v>
      </c>
      <c r="E218" s="9">
        <v>0</v>
      </c>
      <c r="F218" s="9">
        <v>0</v>
      </c>
      <c r="G218" s="9">
        <v>0</v>
      </c>
      <c r="H218" s="9">
        <v>0</v>
      </c>
      <c r="I218" s="9">
        <v>0</v>
      </c>
      <c r="J218" s="9">
        <v>0</v>
      </c>
      <c r="K218" s="9">
        <v>0</v>
      </c>
      <c r="L218" s="9">
        <v>0</v>
      </c>
      <c r="M218" s="9">
        <v>0</v>
      </c>
      <c r="N218" s="9">
        <v>0</v>
      </c>
      <c r="O218" s="9">
        <v>0</v>
      </c>
      <c r="P218" s="9">
        <v>11</v>
      </c>
      <c r="Q218" s="9">
        <v>119</v>
      </c>
      <c r="R218" s="9">
        <v>0</v>
      </c>
      <c r="S218" s="9">
        <v>0</v>
      </c>
      <c r="T218" s="9">
        <v>0</v>
      </c>
      <c r="U218" s="9">
        <v>0</v>
      </c>
      <c r="V218" s="9">
        <v>0</v>
      </c>
      <c r="W218" s="9">
        <v>0</v>
      </c>
      <c r="X218" s="3" t="s">
        <v>79</v>
      </c>
      <c r="Y218" s="3" t="s">
        <v>79</v>
      </c>
    </row>
    <row r="219" spans="1:25" ht="12.75" customHeight="1" hidden="1">
      <c r="A219" s="3" t="s">
        <v>40</v>
      </c>
      <c r="B219" s="3" t="s">
        <v>59</v>
      </c>
      <c r="C219" s="3" t="s">
        <v>44</v>
      </c>
      <c r="D219" s="9">
        <v>0</v>
      </c>
      <c r="E219" s="9">
        <v>0</v>
      </c>
      <c r="F219" s="9">
        <v>0</v>
      </c>
      <c r="G219" s="9">
        <v>0</v>
      </c>
      <c r="H219" s="9">
        <v>0</v>
      </c>
      <c r="I219" s="9">
        <v>0</v>
      </c>
      <c r="J219" s="9">
        <v>0</v>
      </c>
      <c r="K219" s="9">
        <v>0</v>
      </c>
      <c r="L219" s="9">
        <v>0</v>
      </c>
      <c r="M219" s="9">
        <v>0</v>
      </c>
      <c r="N219" s="9">
        <v>0</v>
      </c>
      <c r="O219" s="9">
        <v>0</v>
      </c>
      <c r="P219" s="9">
        <v>5</v>
      </c>
      <c r="Q219" s="9">
        <v>558</v>
      </c>
      <c r="R219" s="9">
        <v>0</v>
      </c>
      <c r="S219" s="9">
        <v>0</v>
      </c>
      <c r="T219" s="9">
        <v>0</v>
      </c>
      <c r="U219" s="9">
        <v>0</v>
      </c>
      <c r="V219" s="9">
        <v>0</v>
      </c>
      <c r="W219" s="9">
        <v>0</v>
      </c>
      <c r="X219" s="3" t="s">
        <v>79</v>
      </c>
      <c r="Y219" s="3" t="s">
        <v>79</v>
      </c>
    </row>
    <row r="220" spans="1:25" ht="12.75" customHeight="1" hidden="1">
      <c r="A220" s="3" t="s">
        <v>40</v>
      </c>
      <c r="B220" s="3" t="s">
        <v>76</v>
      </c>
      <c r="C220" s="3" t="s">
        <v>44</v>
      </c>
      <c r="D220" s="9">
        <v>0</v>
      </c>
      <c r="E220" s="9">
        <v>0</v>
      </c>
      <c r="F220" s="9">
        <v>0</v>
      </c>
      <c r="G220" s="9">
        <v>0</v>
      </c>
      <c r="H220" s="9">
        <v>9</v>
      </c>
      <c r="I220" s="9">
        <v>314</v>
      </c>
      <c r="J220" s="9">
        <v>0</v>
      </c>
      <c r="K220" s="9">
        <v>0</v>
      </c>
      <c r="L220" s="9">
        <v>0</v>
      </c>
      <c r="M220" s="9">
        <v>0</v>
      </c>
      <c r="N220" s="9">
        <v>0</v>
      </c>
      <c r="O220" s="9">
        <v>0</v>
      </c>
      <c r="P220" s="9">
        <v>0</v>
      </c>
      <c r="Q220" s="9">
        <v>0</v>
      </c>
      <c r="R220" s="9">
        <v>0</v>
      </c>
      <c r="S220" s="9">
        <v>0</v>
      </c>
      <c r="T220" s="9">
        <v>0</v>
      </c>
      <c r="U220" s="9">
        <v>0</v>
      </c>
      <c r="V220" s="9">
        <v>0</v>
      </c>
      <c r="W220" s="9">
        <v>0</v>
      </c>
      <c r="X220" s="3" t="s">
        <v>79</v>
      </c>
      <c r="Y220" s="3" t="s">
        <v>79</v>
      </c>
    </row>
    <row r="221" spans="1:25" ht="12.75" customHeight="1" hidden="1">
      <c r="A221" s="3" t="s">
        <v>4</v>
      </c>
      <c r="B221" s="3" t="s">
        <v>59</v>
      </c>
      <c r="C221" s="3" t="s">
        <v>44</v>
      </c>
      <c r="D221" s="9">
        <v>135</v>
      </c>
      <c r="E221" s="11">
        <v>12358</v>
      </c>
      <c r="F221" s="9">
        <v>0</v>
      </c>
      <c r="G221" s="9">
        <v>0</v>
      </c>
      <c r="H221" s="9">
        <v>14</v>
      </c>
      <c r="I221" s="9">
        <v>776</v>
      </c>
      <c r="J221" s="9">
        <v>46</v>
      </c>
      <c r="K221" s="11">
        <v>4000</v>
      </c>
      <c r="L221" s="9">
        <v>56</v>
      </c>
      <c r="M221" s="11">
        <v>2096</v>
      </c>
      <c r="N221" s="9">
        <v>63</v>
      </c>
      <c r="O221" s="11">
        <v>1820</v>
      </c>
      <c r="P221" s="9">
        <v>0</v>
      </c>
      <c r="Q221" s="9">
        <v>0</v>
      </c>
      <c r="R221" s="9">
        <v>0</v>
      </c>
      <c r="S221" s="9">
        <v>0</v>
      </c>
      <c r="T221" s="9">
        <v>0</v>
      </c>
      <c r="U221" s="9">
        <v>0</v>
      </c>
      <c r="V221" s="9">
        <v>0</v>
      </c>
      <c r="W221" s="9">
        <v>0</v>
      </c>
      <c r="X221" s="3" t="s">
        <v>79</v>
      </c>
      <c r="Y221" s="3" t="s">
        <v>79</v>
      </c>
    </row>
    <row r="222" spans="1:25" ht="12.75" customHeight="1" hidden="1">
      <c r="A222" s="3" t="s">
        <v>4</v>
      </c>
      <c r="B222" s="3" t="s">
        <v>62</v>
      </c>
      <c r="C222" s="3" t="s">
        <v>44</v>
      </c>
      <c r="D222" s="9">
        <v>0</v>
      </c>
      <c r="E222" s="9">
        <v>0</v>
      </c>
      <c r="F222" s="9">
        <v>0</v>
      </c>
      <c r="G222" s="9">
        <v>0</v>
      </c>
      <c r="H222" s="9">
        <v>0</v>
      </c>
      <c r="I222" s="9">
        <v>0</v>
      </c>
      <c r="J222" s="9">
        <v>0</v>
      </c>
      <c r="K222" s="9">
        <v>0</v>
      </c>
      <c r="L222" s="9">
        <v>0</v>
      </c>
      <c r="M222" s="9">
        <v>0</v>
      </c>
      <c r="N222" s="9">
        <v>21</v>
      </c>
      <c r="O222" s="9">
        <v>900</v>
      </c>
      <c r="P222" s="9">
        <v>32</v>
      </c>
      <c r="Q222" s="9">
        <v>349</v>
      </c>
      <c r="R222" s="9">
        <v>0</v>
      </c>
      <c r="S222" s="9">
        <v>0</v>
      </c>
      <c r="T222" s="9">
        <v>0</v>
      </c>
      <c r="U222" s="9">
        <v>0</v>
      </c>
      <c r="V222" s="9">
        <v>0</v>
      </c>
      <c r="W222" s="9">
        <v>0</v>
      </c>
      <c r="X222" s="3" t="s">
        <v>79</v>
      </c>
      <c r="Y222" s="3" t="s">
        <v>79</v>
      </c>
    </row>
    <row r="223" spans="1:25" ht="12.75" customHeight="1" hidden="1">
      <c r="A223" s="3" t="s">
        <v>87</v>
      </c>
      <c r="B223" s="3" t="s">
        <v>76</v>
      </c>
      <c r="C223" s="3" t="s">
        <v>44</v>
      </c>
      <c r="D223" s="9">
        <v>0</v>
      </c>
      <c r="E223" s="9">
        <v>0</v>
      </c>
      <c r="F223" s="9">
        <v>3</v>
      </c>
      <c r="G223" s="9">
        <v>105</v>
      </c>
      <c r="H223" s="9">
        <v>0</v>
      </c>
      <c r="I223" s="9">
        <v>0</v>
      </c>
      <c r="J223" s="9">
        <v>0</v>
      </c>
      <c r="K223" s="9">
        <v>0</v>
      </c>
      <c r="L223" s="9">
        <v>0</v>
      </c>
      <c r="M223" s="9">
        <v>0</v>
      </c>
      <c r="N223" s="9">
        <v>0</v>
      </c>
      <c r="O223" s="9">
        <v>0</v>
      </c>
      <c r="P223" s="9">
        <v>0</v>
      </c>
      <c r="Q223" s="9">
        <v>0</v>
      </c>
      <c r="R223" s="9">
        <v>0</v>
      </c>
      <c r="S223" s="9">
        <v>0</v>
      </c>
      <c r="T223" s="9">
        <v>0</v>
      </c>
      <c r="U223" s="9">
        <v>0</v>
      </c>
      <c r="V223" s="9">
        <v>0</v>
      </c>
      <c r="W223" s="9">
        <v>0</v>
      </c>
      <c r="X223" s="3" t="s">
        <v>79</v>
      </c>
      <c r="Y223" s="3" t="s">
        <v>79</v>
      </c>
    </row>
    <row r="224" spans="1:25" ht="12.75" customHeight="1" hidden="1">
      <c r="A224" s="3" t="s">
        <v>86</v>
      </c>
      <c r="B224" s="3" t="s">
        <v>59</v>
      </c>
      <c r="C224" s="3" t="s">
        <v>44</v>
      </c>
      <c r="D224" s="9">
        <v>0</v>
      </c>
      <c r="E224" s="9">
        <v>0</v>
      </c>
      <c r="F224" s="9">
        <v>0</v>
      </c>
      <c r="G224" s="9">
        <v>0</v>
      </c>
      <c r="H224" s="9">
        <v>0</v>
      </c>
      <c r="I224" s="9">
        <v>0</v>
      </c>
      <c r="J224" s="9">
        <v>0</v>
      </c>
      <c r="K224" s="9">
        <v>0</v>
      </c>
      <c r="L224" s="9">
        <v>0</v>
      </c>
      <c r="M224" s="9">
        <v>0</v>
      </c>
      <c r="N224" s="9">
        <v>6</v>
      </c>
      <c r="O224" s="9">
        <v>85</v>
      </c>
      <c r="P224" s="9">
        <v>4</v>
      </c>
      <c r="Q224" s="9">
        <v>56</v>
      </c>
      <c r="R224" s="9">
        <v>10</v>
      </c>
      <c r="S224" s="11">
        <v>2639</v>
      </c>
      <c r="T224" s="9">
        <v>0</v>
      </c>
      <c r="U224" s="9">
        <v>0</v>
      </c>
      <c r="V224" s="9">
        <v>0</v>
      </c>
      <c r="W224" s="9">
        <v>0</v>
      </c>
      <c r="X224" s="3" t="s">
        <v>79</v>
      </c>
      <c r="Y224" s="3" t="s">
        <v>79</v>
      </c>
    </row>
    <row r="225" spans="1:25" ht="12.75" customHeight="1" hidden="1">
      <c r="A225" s="3" t="s">
        <v>71</v>
      </c>
      <c r="B225" s="3" t="s">
        <v>62</v>
      </c>
      <c r="C225" s="3" t="s">
        <v>44</v>
      </c>
      <c r="D225" s="9">
        <v>0</v>
      </c>
      <c r="E225" s="9">
        <v>0</v>
      </c>
      <c r="F225" s="9">
        <v>196</v>
      </c>
      <c r="G225" s="11">
        <v>1697</v>
      </c>
      <c r="H225" s="9">
        <v>0</v>
      </c>
      <c r="I225" s="9">
        <v>0</v>
      </c>
      <c r="J225" s="9">
        <v>0</v>
      </c>
      <c r="K225" s="9">
        <v>0</v>
      </c>
      <c r="L225" s="9">
        <v>0</v>
      </c>
      <c r="M225" s="9">
        <v>0</v>
      </c>
      <c r="N225" s="9">
        <v>0</v>
      </c>
      <c r="O225" s="9">
        <v>0</v>
      </c>
      <c r="P225" s="9">
        <v>0</v>
      </c>
      <c r="Q225" s="9">
        <v>0</v>
      </c>
      <c r="R225" s="9">
        <v>0</v>
      </c>
      <c r="S225" s="9">
        <v>0</v>
      </c>
      <c r="T225" s="9">
        <v>0</v>
      </c>
      <c r="U225" s="9">
        <v>0</v>
      </c>
      <c r="V225" s="9">
        <v>0</v>
      </c>
      <c r="W225" s="9">
        <v>0</v>
      </c>
      <c r="X225" s="3" t="s">
        <v>79</v>
      </c>
      <c r="Y225" s="3" t="s">
        <v>79</v>
      </c>
    </row>
    <row r="226" spans="1:25" ht="12.75" customHeight="1" hidden="1">
      <c r="A226" s="3" t="s">
        <v>74</v>
      </c>
      <c r="B226" s="3" t="s">
        <v>59</v>
      </c>
      <c r="C226" s="3" t="s">
        <v>44</v>
      </c>
      <c r="D226" s="9">
        <v>8</v>
      </c>
      <c r="E226" s="9">
        <v>315</v>
      </c>
      <c r="F226" s="9">
        <v>0</v>
      </c>
      <c r="G226" s="9">
        <v>0</v>
      </c>
      <c r="H226" s="9">
        <v>0</v>
      </c>
      <c r="I226" s="9">
        <v>0</v>
      </c>
      <c r="J226" s="9">
        <v>0</v>
      </c>
      <c r="K226" s="9">
        <v>0</v>
      </c>
      <c r="L226" s="9">
        <v>0</v>
      </c>
      <c r="M226" s="9">
        <v>0</v>
      </c>
      <c r="N226" s="9">
        <v>0</v>
      </c>
      <c r="O226" s="9">
        <v>0</v>
      </c>
      <c r="P226" s="9">
        <v>0</v>
      </c>
      <c r="Q226" s="9">
        <v>0</v>
      </c>
      <c r="R226" s="9">
        <v>0</v>
      </c>
      <c r="S226" s="9">
        <v>0</v>
      </c>
      <c r="T226" s="9">
        <v>0</v>
      </c>
      <c r="U226" s="9">
        <v>0</v>
      </c>
      <c r="V226" s="9">
        <v>0</v>
      </c>
      <c r="W226" s="9">
        <v>0</v>
      </c>
      <c r="X226" s="3" t="s">
        <v>79</v>
      </c>
      <c r="Y226" s="3" t="s">
        <v>79</v>
      </c>
    </row>
    <row r="227" spans="1:25" ht="12.75" customHeight="1" hidden="1">
      <c r="A227" s="3" t="s">
        <v>73</v>
      </c>
      <c r="B227" s="3" t="s">
        <v>62</v>
      </c>
      <c r="C227" s="3" t="s">
        <v>44</v>
      </c>
      <c r="D227" s="9">
        <v>291</v>
      </c>
      <c r="E227" s="11">
        <v>2642</v>
      </c>
      <c r="F227" s="9">
        <v>0</v>
      </c>
      <c r="G227" s="9">
        <v>0</v>
      </c>
      <c r="H227" s="9">
        <v>0</v>
      </c>
      <c r="I227" s="9">
        <v>0</v>
      </c>
      <c r="J227" s="9">
        <v>0</v>
      </c>
      <c r="K227" s="9">
        <v>0</v>
      </c>
      <c r="L227" s="9">
        <v>0</v>
      </c>
      <c r="M227" s="9">
        <v>0</v>
      </c>
      <c r="N227" s="9">
        <v>0</v>
      </c>
      <c r="O227" s="9">
        <v>0</v>
      </c>
      <c r="P227" s="9">
        <v>0</v>
      </c>
      <c r="Q227" s="9">
        <v>0</v>
      </c>
      <c r="R227" s="9">
        <v>0</v>
      </c>
      <c r="S227" s="9">
        <v>0</v>
      </c>
      <c r="T227" s="9">
        <v>0</v>
      </c>
      <c r="U227" s="9">
        <v>0</v>
      </c>
      <c r="V227" s="9">
        <v>0</v>
      </c>
      <c r="W227" s="9">
        <v>0</v>
      </c>
      <c r="X227" s="3" t="s">
        <v>79</v>
      </c>
      <c r="Y227" s="3" t="s">
        <v>79</v>
      </c>
    </row>
    <row r="228" spans="1:25" ht="12.75" customHeight="1" hidden="1">
      <c r="A228" s="3" t="s">
        <v>36</v>
      </c>
      <c r="B228" s="3" t="s">
        <v>59</v>
      </c>
      <c r="C228" s="3" t="s">
        <v>44</v>
      </c>
      <c r="D228" s="9">
        <v>0</v>
      </c>
      <c r="E228" s="9">
        <v>0</v>
      </c>
      <c r="F228" s="9">
        <v>0</v>
      </c>
      <c r="G228" s="9">
        <v>0</v>
      </c>
      <c r="H228" s="9">
        <v>0</v>
      </c>
      <c r="I228" s="9">
        <v>0</v>
      </c>
      <c r="J228" s="9">
        <v>0</v>
      </c>
      <c r="K228" s="9">
        <v>0</v>
      </c>
      <c r="L228" s="9">
        <v>0</v>
      </c>
      <c r="M228" s="9">
        <v>0</v>
      </c>
      <c r="N228" s="9">
        <v>11</v>
      </c>
      <c r="O228" s="9">
        <v>240</v>
      </c>
      <c r="P228" s="9">
        <v>0</v>
      </c>
      <c r="Q228" s="9">
        <v>0</v>
      </c>
      <c r="R228" s="9">
        <v>0</v>
      </c>
      <c r="S228" s="9">
        <v>0</v>
      </c>
      <c r="T228" s="9">
        <v>0</v>
      </c>
      <c r="U228" s="9">
        <v>0</v>
      </c>
      <c r="V228" s="9">
        <v>0</v>
      </c>
      <c r="W228" s="9">
        <v>0</v>
      </c>
      <c r="X228" s="3" t="s">
        <v>79</v>
      </c>
      <c r="Y228" s="3" t="s">
        <v>79</v>
      </c>
    </row>
    <row r="229" spans="1:25" ht="12.75" customHeight="1" hidden="1">
      <c r="A229" s="3" t="s">
        <v>96</v>
      </c>
      <c r="B229" s="3" t="s">
        <v>59</v>
      </c>
      <c r="C229" s="3" t="s">
        <v>44</v>
      </c>
      <c r="D229" s="9">
        <v>3</v>
      </c>
      <c r="E229" s="9">
        <v>100</v>
      </c>
      <c r="F229" s="9">
        <v>0</v>
      </c>
      <c r="G229" s="9">
        <v>0</v>
      </c>
      <c r="H229" s="9">
        <v>0</v>
      </c>
      <c r="I229" s="9">
        <v>0</v>
      </c>
      <c r="J229" s="9">
        <v>0</v>
      </c>
      <c r="K229" s="9">
        <v>0</v>
      </c>
      <c r="L229" s="9">
        <v>0</v>
      </c>
      <c r="M229" s="9">
        <v>0</v>
      </c>
      <c r="N229" s="9">
        <v>0</v>
      </c>
      <c r="O229" s="9">
        <v>0</v>
      </c>
      <c r="P229" s="9">
        <v>0</v>
      </c>
      <c r="Q229" s="9">
        <v>0</v>
      </c>
      <c r="R229" s="9">
        <v>0</v>
      </c>
      <c r="S229" s="9">
        <v>0</v>
      </c>
      <c r="T229" s="9">
        <v>0</v>
      </c>
      <c r="U229" s="9">
        <v>0</v>
      </c>
      <c r="V229" s="9">
        <v>0</v>
      </c>
      <c r="W229" s="9">
        <v>0</v>
      </c>
      <c r="X229" s="3" t="s">
        <v>79</v>
      </c>
      <c r="Y229" s="3" t="s">
        <v>79</v>
      </c>
    </row>
    <row r="230" spans="1:25" ht="12.75" customHeight="1" hidden="1">
      <c r="A230" s="3" t="s">
        <v>96</v>
      </c>
      <c r="B230" s="3" t="s">
        <v>50</v>
      </c>
      <c r="C230" s="3" t="s">
        <v>44</v>
      </c>
      <c r="D230" s="9">
        <v>0</v>
      </c>
      <c r="E230" s="9">
        <v>0</v>
      </c>
      <c r="F230" s="9">
        <v>6</v>
      </c>
      <c r="G230" s="9">
        <v>65</v>
      </c>
      <c r="H230" s="9">
        <v>0</v>
      </c>
      <c r="I230" s="9">
        <v>0</v>
      </c>
      <c r="J230" s="9">
        <v>0</v>
      </c>
      <c r="K230" s="9">
        <v>0</v>
      </c>
      <c r="L230" s="9">
        <v>0</v>
      </c>
      <c r="M230" s="9">
        <v>0</v>
      </c>
      <c r="N230" s="9">
        <v>0</v>
      </c>
      <c r="O230" s="9">
        <v>0</v>
      </c>
      <c r="P230" s="9">
        <v>0</v>
      </c>
      <c r="Q230" s="9">
        <v>0</v>
      </c>
      <c r="R230" s="9">
        <v>0</v>
      </c>
      <c r="S230" s="9">
        <v>0</v>
      </c>
      <c r="T230" s="9">
        <v>0</v>
      </c>
      <c r="U230" s="9">
        <v>0</v>
      </c>
      <c r="V230" s="9">
        <v>0</v>
      </c>
      <c r="W230" s="9">
        <v>0</v>
      </c>
      <c r="X230" s="3" t="s">
        <v>79</v>
      </c>
      <c r="Y230" s="3" t="s">
        <v>79</v>
      </c>
    </row>
    <row r="231" spans="1:25" ht="12.75" customHeight="1" hidden="1">
      <c r="A231" s="3" t="s">
        <v>32</v>
      </c>
      <c r="B231" s="3" t="s">
        <v>59</v>
      </c>
      <c r="C231" s="3" t="s">
        <v>44</v>
      </c>
      <c r="D231" s="9">
        <v>0</v>
      </c>
      <c r="E231" s="9">
        <v>0</v>
      </c>
      <c r="F231" s="9">
        <v>0</v>
      </c>
      <c r="G231" s="9">
        <v>0</v>
      </c>
      <c r="H231" s="9">
        <v>0</v>
      </c>
      <c r="I231" s="9">
        <v>0</v>
      </c>
      <c r="J231" s="9">
        <v>0</v>
      </c>
      <c r="K231" s="9">
        <v>0</v>
      </c>
      <c r="L231" s="9">
        <v>0</v>
      </c>
      <c r="M231" s="9">
        <v>0</v>
      </c>
      <c r="N231" s="9">
        <v>0</v>
      </c>
      <c r="O231" s="9">
        <v>0</v>
      </c>
      <c r="P231" s="9">
        <v>21</v>
      </c>
      <c r="Q231" s="9">
        <v>119</v>
      </c>
      <c r="R231" s="9">
        <v>5</v>
      </c>
      <c r="S231" s="9">
        <v>37</v>
      </c>
      <c r="T231" s="9">
        <v>5</v>
      </c>
      <c r="U231" s="9">
        <v>37</v>
      </c>
      <c r="V231" s="9">
        <v>0</v>
      </c>
      <c r="W231" s="9">
        <v>0</v>
      </c>
      <c r="X231" s="3" t="s">
        <v>79</v>
      </c>
      <c r="Y231" s="3" t="s">
        <v>79</v>
      </c>
    </row>
    <row r="232" spans="1:25" ht="12.75" customHeight="1" hidden="1">
      <c r="A232" s="3" t="s">
        <v>32</v>
      </c>
      <c r="B232" s="3" t="s">
        <v>92</v>
      </c>
      <c r="C232" s="3" t="s">
        <v>44</v>
      </c>
      <c r="D232" s="9">
        <v>3</v>
      </c>
      <c r="E232" s="9">
        <v>113</v>
      </c>
      <c r="F232" s="9">
        <v>0</v>
      </c>
      <c r="G232" s="9">
        <v>0</v>
      </c>
      <c r="H232" s="9">
        <v>0</v>
      </c>
      <c r="I232" s="9">
        <v>0</v>
      </c>
      <c r="J232" s="9">
        <v>0</v>
      </c>
      <c r="K232" s="9">
        <v>0</v>
      </c>
      <c r="L232" s="9">
        <v>0</v>
      </c>
      <c r="M232" s="9">
        <v>0</v>
      </c>
      <c r="N232" s="9">
        <v>0</v>
      </c>
      <c r="O232" s="9">
        <v>0</v>
      </c>
      <c r="P232" s="9">
        <v>0</v>
      </c>
      <c r="Q232" s="9">
        <v>0</v>
      </c>
      <c r="R232" s="9">
        <v>0</v>
      </c>
      <c r="S232" s="9">
        <v>0</v>
      </c>
      <c r="T232" s="9">
        <v>0</v>
      </c>
      <c r="U232" s="9">
        <v>0</v>
      </c>
      <c r="V232" s="9">
        <v>0</v>
      </c>
      <c r="W232" s="9">
        <v>0</v>
      </c>
      <c r="X232" s="3" t="s">
        <v>79</v>
      </c>
      <c r="Y232" s="3" t="s">
        <v>79</v>
      </c>
    </row>
    <row r="233" spans="1:25" ht="12.75" customHeight="1" hidden="1">
      <c r="A233" s="3" t="s">
        <v>32</v>
      </c>
      <c r="B233" s="3" t="s">
        <v>50</v>
      </c>
      <c r="C233" s="3" t="s">
        <v>44</v>
      </c>
      <c r="D233" s="9">
        <v>0</v>
      </c>
      <c r="E233" s="9">
        <v>0</v>
      </c>
      <c r="F233" s="9">
        <v>0</v>
      </c>
      <c r="G233" s="9">
        <v>0</v>
      </c>
      <c r="H233" s="9">
        <v>0</v>
      </c>
      <c r="I233" s="9">
        <v>0</v>
      </c>
      <c r="J233" s="9">
        <v>0</v>
      </c>
      <c r="K233" s="9">
        <v>0</v>
      </c>
      <c r="L233" s="9">
        <v>72</v>
      </c>
      <c r="M233" s="9">
        <v>732</v>
      </c>
      <c r="N233" s="9">
        <v>19</v>
      </c>
      <c r="O233" s="9">
        <v>83</v>
      </c>
      <c r="P233" s="9">
        <v>0</v>
      </c>
      <c r="Q233" s="9">
        <v>0</v>
      </c>
      <c r="R233" s="9">
        <v>0</v>
      </c>
      <c r="S233" s="9">
        <v>0</v>
      </c>
      <c r="T233" s="9">
        <v>0</v>
      </c>
      <c r="U233" s="9">
        <v>0</v>
      </c>
      <c r="V233" s="9">
        <v>0</v>
      </c>
      <c r="W233" s="9">
        <v>0</v>
      </c>
      <c r="X233" s="3" t="s">
        <v>79</v>
      </c>
      <c r="Y233" s="3" t="s">
        <v>79</v>
      </c>
    </row>
    <row r="234" spans="1:25" ht="12.75" customHeight="1" hidden="1">
      <c r="A234" s="3" t="s">
        <v>33</v>
      </c>
      <c r="B234" s="3" t="s">
        <v>59</v>
      </c>
      <c r="C234" s="3" t="s">
        <v>44</v>
      </c>
      <c r="D234" s="9">
        <v>0</v>
      </c>
      <c r="E234" s="9">
        <v>0</v>
      </c>
      <c r="F234" s="9">
        <v>0</v>
      </c>
      <c r="G234" s="9">
        <v>0</v>
      </c>
      <c r="H234" s="9">
        <v>21</v>
      </c>
      <c r="I234" s="9">
        <v>307</v>
      </c>
      <c r="J234" s="9">
        <v>0</v>
      </c>
      <c r="K234" s="9">
        <v>0</v>
      </c>
      <c r="L234" s="9">
        <v>0</v>
      </c>
      <c r="M234" s="9">
        <v>0</v>
      </c>
      <c r="N234" s="9">
        <v>0</v>
      </c>
      <c r="O234" s="9">
        <v>0</v>
      </c>
      <c r="P234" s="9">
        <v>0</v>
      </c>
      <c r="Q234" s="9">
        <v>0</v>
      </c>
      <c r="R234" s="9">
        <v>0</v>
      </c>
      <c r="S234" s="9">
        <v>0</v>
      </c>
      <c r="T234" s="9">
        <v>0</v>
      </c>
      <c r="U234" s="9">
        <v>0</v>
      </c>
      <c r="V234" s="9">
        <v>0</v>
      </c>
      <c r="W234" s="9">
        <v>0</v>
      </c>
      <c r="X234" s="3" t="s">
        <v>79</v>
      </c>
      <c r="Y234" s="3" t="s">
        <v>79</v>
      </c>
    </row>
    <row r="235" spans="1:25" ht="12.75" customHeight="1" hidden="1">
      <c r="A235" s="3" t="s">
        <v>77</v>
      </c>
      <c r="B235" s="3" t="s">
        <v>59</v>
      </c>
      <c r="C235" s="3" t="s">
        <v>44</v>
      </c>
      <c r="D235" s="9">
        <v>0</v>
      </c>
      <c r="E235" s="9">
        <v>0</v>
      </c>
      <c r="F235" s="9">
        <v>0</v>
      </c>
      <c r="G235" s="9">
        <v>0</v>
      </c>
      <c r="H235" s="9">
        <v>0</v>
      </c>
      <c r="I235" s="9">
        <v>0</v>
      </c>
      <c r="J235" s="9">
        <v>5</v>
      </c>
      <c r="K235" s="9">
        <v>60</v>
      </c>
      <c r="L235" s="9">
        <v>10</v>
      </c>
      <c r="M235" s="9">
        <v>300</v>
      </c>
      <c r="N235" s="9">
        <v>0</v>
      </c>
      <c r="O235" s="9">
        <v>0</v>
      </c>
      <c r="P235" s="9">
        <v>0</v>
      </c>
      <c r="Q235" s="9">
        <v>0</v>
      </c>
      <c r="R235" s="9">
        <v>0</v>
      </c>
      <c r="S235" s="9">
        <v>0</v>
      </c>
      <c r="T235" s="9">
        <v>0</v>
      </c>
      <c r="U235" s="9">
        <v>0</v>
      </c>
      <c r="V235" s="9">
        <v>0</v>
      </c>
      <c r="W235" s="9">
        <v>0</v>
      </c>
      <c r="X235" s="3" t="s">
        <v>79</v>
      </c>
      <c r="Y235" s="3" t="s">
        <v>79</v>
      </c>
    </row>
    <row r="236" spans="1:25" ht="12.75" customHeight="1" hidden="1">
      <c r="A236" s="3" t="s">
        <v>8</v>
      </c>
      <c r="B236" s="3" t="s">
        <v>63</v>
      </c>
      <c r="C236" s="3" t="s">
        <v>44</v>
      </c>
      <c r="D236" s="9">
        <v>0</v>
      </c>
      <c r="E236" s="9">
        <v>0</v>
      </c>
      <c r="F236" s="9">
        <v>0</v>
      </c>
      <c r="G236" s="9">
        <v>0</v>
      </c>
      <c r="H236" s="9">
        <v>0</v>
      </c>
      <c r="I236" s="9">
        <v>0</v>
      </c>
      <c r="J236" s="9">
        <v>0</v>
      </c>
      <c r="K236" s="9">
        <v>0</v>
      </c>
      <c r="L236" s="9">
        <v>3</v>
      </c>
      <c r="M236" s="9">
        <v>40</v>
      </c>
      <c r="N236" s="9">
        <v>0</v>
      </c>
      <c r="O236" s="9">
        <v>0</v>
      </c>
      <c r="P236" s="9">
        <v>0</v>
      </c>
      <c r="Q236" s="9">
        <v>0</v>
      </c>
      <c r="R236" s="9">
        <v>0</v>
      </c>
      <c r="S236" s="9">
        <v>0</v>
      </c>
      <c r="T236" s="9">
        <v>0</v>
      </c>
      <c r="U236" s="9">
        <v>0</v>
      </c>
      <c r="V236" s="9">
        <v>0</v>
      </c>
      <c r="W236" s="9">
        <v>0</v>
      </c>
      <c r="X236" s="3" t="s">
        <v>79</v>
      </c>
      <c r="Y236" s="3" t="s">
        <v>79</v>
      </c>
    </row>
    <row r="237" spans="1:25" ht="12.75" customHeight="1" hidden="1">
      <c r="A237" s="3" t="s">
        <v>8</v>
      </c>
      <c r="B237" s="3" t="s">
        <v>62</v>
      </c>
      <c r="C237" s="3" t="s">
        <v>44</v>
      </c>
      <c r="D237" s="9">
        <v>42</v>
      </c>
      <c r="E237" s="9">
        <v>924</v>
      </c>
      <c r="F237" s="9">
        <v>0</v>
      </c>
      <c r="G237" s="9">
        <v>0</v>
      </c>
      <c r="H237" s="9">
        <v>0</v>
      </c>
      <c r="I237" s="9">
        <v>0</v>
      </c>
      <c r="J237" s="9">
        <v>0</v>
      </c>
      <c r="K237" s="9">
        <v>0</v>
      </c>
      <c r="L237" s="9">
        <v>0</v>
      </c>
      <c r="M237" s="9">
        <v>0</v>
      </c>
      <c r="N237" s="9">
        <v>0</v>
      </c>
      <c r="O237" s="9">
        <v>0</v>
      </c>
      <c r="P237" s="9">
        <v>0</v>
      </c>
      <c r="Q237" s="9">
        <v>0</v>
      </c>
      <c r="R237" s="9">
        <v>0</v>
      </c>
      <c r="S237" s="9">
        <v>0</v>
      </c>
      <c r="T237" s="9">
        <v>0</v>
      </c>
      <c r="U237" s="9">
        <v>0</v>
      </c>
      <c r="V237" s="9">
        <v>0</v>
      </c>
      <c r="W237" s="9">
        <v>0</v>
      </c>
      <c r="X237" s="3" t="s">
        <v>79</v>
      </c>
      <c r="Y237" s="3" t="s">
        <v>79</v>
      </c>
    </row>
    <row r="238" spans="1:25" ht="12.75" customHeight="1" hidden="1">
      <c r="A238" s="3" t="s">
        <v>45</v>
      </c>
      <c r="B238" s="3" t="s">
        <v>28</v>
      </c>
      <c r="C238" s="3" t="s">
        <v>44</v>
      </c>
      <c r="D238" s="9">
        <v>4</v>
      </c>
      <c r="E238" s="9">
        <v>40</v>
      </c>
      <c r="F238" s="9">
        <v>0</v>
      </c>
      <c r="G238" s="9">
        <v>0</v>
      </c>
      <c r="H238" s="9">
        <v>0</v>
      </c>
      <c r="I238" s="9">
        <v>0</v>
      </c>
      <c r="J238" s="9">
        <v>0</v>
      </c>
      <c r="K238" s="9">
        <v>0</v>
      </c>
      <c r="L238" s="9">
        <v>0</v>
      </c>
      <c r="M238" s="9">
        <v>0</v>
      </c>
      <c r="N238" s="9">
        <v>0</v>
      </c>
      <c r="O238" s="9">
        <v>0</v>
      </c>
      <c r="P238" s="9">
        <v>0</v>
      </c>
      <c r="Q238" s="9">
        <v>0</v>
      </c>
      <c r="R238" s="9">
        <v>0</v>
      </c>
      <c r="S238" s="9">
        <v>0</v>
      </c>
      <c r="T238" s="9">
        <v>0</v>
      </c>
      <c r="U238" s="9">
        <v>0</v>
      </c>
      <c r="V238" s="9">
        <v>0</v>
      </c>
      <c r="W238" s="9">
        <v>0</v>
      </c>
      <c r="X238" s="3" t="s">
        <v>79</v>
      </c>
      <c r="Y238" s="3" t="s">
        <v>79</v>
      </c>
    </row>
    <row r="239" spans="1:25" ht="12.75" customHeight="1" hidden="1">
      <c r="A239" s="3" t="s">
        <v>35</v>
      </c>
      <c r="B239" s="3" t="s">
        <v>59</v>
      </c>
      <c r="C239" s="3" t="s">
        <v>44</v>
      </c>
      <c r="D239" s="9">
        <v>132</v>
      </c>
      <c r="E239" s="11">
        <v>7600</v>
      </c>
      <c r="F239" s="9">
        <v>9</v>
      </c>
      <c r="G239" s="9">
        <v>200</v>
      </c>
      <c r="H239" s="9">
        <v>66</v>
      </c>
      <c r="I239" s="11">
        <v>5750</v>
      </c>
      <c r="J239" s="9">
        <v>38</v>
      </c>
      <c r="K239" s="11">
        <v>1776</v>
      </c>
      <c r="L239" s="9">
        <v>184</v>
      </c>
      <c r="M239" s="11">
        <v>12096</v>
      </c>
      <c r="N239" s="9">
        <v>89</v>
      </c>
      <c r="O239" s="11">
        <v>5752</v>
      </c>
      <c r="P239" s="9">
        <v>0</v>
      </c>
      <c r="Q239" s="9">
        <v>0</v>
      </c>
      <c r="R239" s="9">
        <v>9</v>
      </c>
      <c r="S239" s="9">
        <v>900</v>
      </c>
      <c r="T239" s="9">
        <v>0</v>
      </c>
      <c r="U239" s="9">
        <v>0</v>
      </c>
      <c r="V239" s="9">
        <v>0</v>
      </c>
      <c r="W239" s="9">
        <v>0</v>
      </c>
      <c r="X239" s="3" t="s">
        <v>79</v>
      </c>
      <c r="Y239" s="3" t="s">
        <v>79</v>
      </c>
    </row>
    <row r="240" spans="1:25" ht="12.75" customHeight="1" hidden="1">
      <c r="A240" s="3" t="s">
        <v>35</v>
      </c>
      <c r="B240" s="3" t="s">
        <v>62</v>
      </c>
      <c r="C240" s="3" t="s">
        <v>44</v>
      </c>
      <c r="D240" s="9">
        <v>316</v>
      </c>
      <c r="E240" s="11">
        <v>22721</v>
      </c>
      <c r="F240" s="9">
        <v>574</v>
      </c>
      <c r="G240" s="11">
        <v>13903</v>
      </c>
      <c r="H240" s="9">
        <v>761</v>
      </c>
      <c r="I240" s="11">
        <v>18128</v>
      </c>
      <c r="J240" s="9">
        <v>0</v>
      </c>
      <c r="K240" s="9">
        <v>0</v>
      </c>
      <c r="L240" s="9">
        <v>164</v>
      </c>
      <c r="M240" s="11">
        <v>5447</v>
      </c>
      <c r="N240" s="9">
        <v>0</v>
      </c>
      <c r="O240" s="9">
        <v>0</v>
      </c>
      <c r="P240" s="9">
        <v>11</v>
      </c>
      <c r="Q240" s="9">
        <v>123</v>
      </c>
      <c r="R240" s="9">
        <v>0</v>
      </c>
      <c r="S240" s="9">
        <v>0</v>
      </c>
      <c r="T240" s="9">
        <v>0</v>
      </c>
      <c r="U240" s="9">
        <v>0</v>
      </c>
      <c r="V240" s="9">
        <v>0</v>
      </c>
      <c r="W240" s="9">
        <v>0</v>
      </c>
      <c r="X240" s="3" t="s">
        <v>79</v>
      </c>
      <c r="Y240" s="3" t="s">
        <v>79</v>
      </c>
    </row>
    <row r="241" spans="1:25" ht="12.75" customHeight="1" hidden="1">
      <c r="A241" s="3" t="s">
        <v>35</v>
      </c>
      <c r="B241" s="3" t="s">
        <v>50</v>
      </c>
      <c r="C241" s="3" t="s">
        <v>44</v>
      </c>
      <c r="D241" s="9">
        <v>0</v>
      </c>
      <c r="E241" s="9">
        <v>0</v>
      </c>
      <c r="F241" s="9">
        <v>491</v>
      </c>
      <c r="G241" s="11">
        <v>5614</v>
      </c>
      <c r="H241" s="9">
        <v>3</v>
      </c>
      <c r="I241" s="9">
        <v>38</v>
      </c>
      <c r="J241" s="9">
        <v>0</v>
      </c>
      <c r="K241" s="9">
        <v>0</v>
      </c>
      <c r="L241" s="9">
        <v>0</v>
      </c>
      <c r="M241" s="9">
        <v>0</v>
      </c>
      <c r="N241" s="9">
        <v>174</v>
      </c>
      <c r="O241" s="11">
        <v>1897</v>
      </c>
      <c r="P241" s="9">
        <v>42</v>
      </c>
      <c r="Q241" s="9">
        <v>453</v>
      </c>
      <c r="R241" s="9">
        <v>36</v>
      </c>
      <c r="S241" s="9">
        <v>392</v>
      </c>
      <c r="T241" s="9">
        <v>36</v>
      </c>
      <c r="U241" s="9">
        <v>392</v>
      </c>
      <c r="V241" s="9">
        <v>0</v>
      </c>
      <c r="W241" s="9">
        <v>0</v>
      </c>
      <c r="X241" s="3" t="s">
        <v>79</v>
      </c>
      <c r="Y241" s="3" t="s">
        <v>79</v>
      </c>
    </row>
    <row r="242" spans="1:25" ht="12.75" customHeight="1" hidden="1">
      <c r="A242" s="3" t="s">
        <v>35</v>
      </c>
      <c r="B242" s="3" t="s">
        <v>53</v>
      </c>
      <c r="C242" s="3" t="s">
        <v>44</v>
      </c>
      <c r="D242" s="9">
        <v>0</v>
      </c>
      <c r="E242" s="9">
        <v>0</v>
      </c>
      <c r="F242" s="9">
        <v>36</v>
      </c>
      <c r="G242" s="9">
        <v>424</v>
      </c>
      <c r="H242" s="9">
        <v>0</v>
      </c>
      <c r="I242" s="9">
        <v>0</v>
      </c>
      <c r="J242" s="9">
        <v>0</v>
      </c>
      <c r="K242" s="9">
        <v>0</v>
      </c>
      <c r="L242" s="9">
        <v>0</v>
      </c>
      <c r="M242" s="9">
        <v>0</v>
      </c>
      <c r="N242" s="9">
        <v>0</v>
      </c>
      <c r="O242" s="9">
        <v>0</v>
      </c>
      <c r="P242" s="9">
        <v>0</v>
      </c>
      <c r="Q242" s="9">
        <v>0</v>
      </c>
      <c r="R242" s="9">
        <v>8</v>
      </c>
      <c r="S242" s="9">
        <v>99</v>
      </c>
      <c r="T242" s="9">
        <v>0</v>
      </c>
      <c r="U242" s="9">
        <v>0</v>
      </c>
      <c r="V242" s="9">
        <v>0</v>
      </c>
      <c r="W242" s="9">
        <v>0</v>
      </c>
      <c r="X242" s="3" t="s">
        <v>79</v>
      </c>
      <c r="Y242" s="3" t="s">
        <v>79</v>
      </c>
    </row>
    <row r="243" spans="1:25" ht="12.75" customHeight="1" hidden="1">
      <c r="A243" s="3" t="s">
        <v>48</v>
      </c>
      <c r="B243" s="3" t="s">
        <v>50</v>
      </c>
      <c r="C243" s="3" t="s">
        <v>44</v>
      </c>
      <c r="D243" s="9">
        <v>0</v>
      </c>
      <c r="E243" s="9">
        <v>0</v>
      </c>
      <c r="F243" s="9">
        <v>0</v>
      </c>
      <c r="G243" s="9">
        <v>0</v>
      </c>
      <c r="H243" s="9">
        <v>4</v>
      </c>
      <c r="I243" s="9">
        <v>44</v>
      </c>
      <c r="J243" s="9">
        <v>0</v>
      </c>
      <c r="K243" s="9">
        <v>0</v>
      </c>
      <c r="L243" s="9">
        <v>0</v>
      </c>
      <c r="M243" s="9">
        <v>0</v>
      </c>
      <c r="N243" s="9">
        <v>0</v>
      </c>
      <c r="O243" s="9">
        <v>0</v>
      </c>
      <c r="P243" s="9">
        <v>0</v>
      </c>
      <c r="Q243" s="9">
        <v>0</v>
      </c>
      <c r="R243" s="9">
        <v>0</v>
      </c>
      <c r="S243" s="9">
        <v>0</v>
      </c>
      <c r="T243" s="9">
        <v>0</v>
      </c>
      <c r="U243" s="9">
        <v>0</v>
      </c>
      <c r="V243" s="9">
        <v>0</v>
      </c>
      <c r="W243" s="9">
        <v>0</v>
      </c>
      <c r="X243" s="3" t="s">
        <v>79</v>
      </c>
      <c r="Y243" s="3" t="s">
        <v>79</v>
      </c>
    </row>
    <row r="244" spans="1:25" ht="12.75" customHeight="1" hidden="1">
      <c r="A244" s="3" t="s">
        <v>1</v>
      </c>
      <c r="B244" s="3" t="s">
        <v>62</v>
      </c>
      <c r="C244" s="3" t="s">
        <v>44</v>
      </c>
      <c r="D244" s="9">
        <v>0</v>
      </c>
      <c r="E244" s="9">
        <v>0</v>
      </c>
      <c r="F244" s="9">
        <v>0</v>
      </c>
      <c r="G244" s="9">
        <v>0</v>
      </c>
      <c r="H244" s="9">
        <v>0</v>
      </c>
      <c r="I244" s="9">
        <v>0</v>
      </c>
      <c r="J244" s="9">
        <v>0</v>
      </c>
      <c r="K244" s="9">
        <v>0</v>
      </c>
      <c r="L244" s="9">
        <v>0</v>
      </c>
      <c r="M244" s="9">
        <v>0</v>
      </c>
      <c r="N244" s="9">
        <v>47</v>
      </c>
      <c r="O244" s="9">
        <v>684</v>
      </c>
      <c r="P244" s="9">
        <v>0</v>
      </c>
      <c r="Q244" s="9">
        <v>0</v>
      </c>
      <c r="R244" s="9">
        <v>0</v>
      </c>
      <c r="S244" s="9">
        <v>0</v>
      </c>
      <c r="T244" s="9">
        <v>0</v>
      </c>
      <c r="U244" s="9">
        <v>0</v>
      </c>
      <c r="V244" s="9">
        <v>0</v>
      </c>
      <c r="W244" s="9">
        <v>0</v>
      </c>
      <c r="X244" s="3" t="s">
        <v>79</v>
      </c>
      <c r="Y244" s="3" t="s">
        <v>79</v>
      </c>
    </row>
    <row r="245" spans="1:25" ht="12.75" customHeight="1" hidden="1">
      <c r="A245" s="3" t="s">
        <v>25</v>
      </c>
      <c r="B245" s="3" t="s">
        <v>59</v>
      </c>
      <c r="C245" s="3" t="s">
        <v>44</v>
      </c>
      <c r="D245" s="9">
        <v>0</v>
      </c>
      <c r="E245" s="9">
        <v>0</v>
      </c>
      <c r="F245" s="9">
        <v>0</v>
      </c>
      <c r="G245" s="9">
        <v>0</v>
      </c>
      <c r="H245" s="9">
        <v>12</v>
      </c>
      <c r="I245" s="9">
        <v>179</v>
      </c>
      <c r="J245" s="9">
        <v>0</v>
      </c>
      <c r="K245" s="9">
        <v>0</v>
      </c>
      <c r="L245" s="9">
        <v>8</v>
      </c>
      <c r="M245" s="9">
        <v>332</v>
      </c>
      <c r="N245" s="9">
        <v>0</v>
      </c>
      <c r="O245" s="9">
        <v>0</v>
      </c>
      <c r="P245" s="9">
        <v>0</v>
      </c>
      <c r="Q245" s="9">
        <v>0</v>
      </c>
      <c r="R245" s="9">
        <v>0</v>
      </c>
      <c r="S245" s="9">
        <v>0</v>
      </c>
      <c r="T245" s="9">
        <v>0</v>
      </c>
      <c r="U245" s="9">
        <v>0</v>
      </c>
      <c r="V245" s="9">
        <v>0</v>
      </c>
      <c r="W245" s="9">
        <v>0</v>
      </c>
      <c r="X245" s="3" t="s">
        <v>79</v>
      </c>
      <c r="Y245" s="3" t="s">
        <v>79</v>
      </c>
    </row>
    <row r="246" spans="1:25" ht="12.75" customHeight="1" hidden="1">
      <c r="A246" s="3" t="s">
        <v>25</v>
      </c>
      <c r="B246" s="3" t="s">
        <v>62</v>
      </c>
      <c r="C246" s="3" t="s">
        <v>44</v>
      </c>
      <c r="D246" s="9">
        <v>149</v>
      </c>
      <c r="E246" s="11">
        <v>1365</v>
      </c>
      <c r="F246" s="9">
        <v>59</v>
      </c>
      <c r="G246" s="11">
        <v>7000</v>
      </c>
      <c r="H246" s="9">
        <v>0</v>
      </c>
      <c r="I246" s="9">
        <v>0</v>
      </c>
      <c r="J246" s="9">
        <v>34</v>
      </c>
      <c r="K246" s="9">
        <v>560</v>
      </c>
      <c r="L246" s="9">
        <v>0</v>
      </c>
      <c r="M246" s="9">
        <v>0</v>
      </c>
      <c r="N246" s="9">
        <v>87</v>
      </c>
      <c r="O246" s="11">
        <v>1680</v>
      </c>
      <c r="P246" s="9">
        <v>61</v>
      </c>
      <c r="Q246" s="11">
        <v>1760</v>
      </c>
      <c r="R246" s="9">
        <v>0</v>
      </c>
      <c r="S246" s="9">
        <v>0</v>
      </c>
      <c r="T246" s="9">
        <v>0</v>
      </c>
      <c r="U246" s="9">
        <v>0</v>
      </c>
      <c r="V246" s="9">
        <v>0</v>
      </c>
      <c r="W246" s="9">
        <v>0</v>
      </c>
      <c r="X246" s="3" t="s">
        <v>79</v>
      </c>
      <c r="Y246" s="3" t="s">
        <v>79</v>
      </c>
    </row>
    <row r="247" spans="1:25" ht="12.75" customHeight="1" hidden="1">
      <c r="A247" s="3" t="s">
        <v>25</v>
      </c>
      <c r="B247" s="3" t="s">
        <v>90</v>
      </c>
      <c r="C247" s="3" t="s">
        <v>44</v>
      </c>
      <c r="D247" s="9">
        <v>0</v>
      </c>
      <c r="E247" s="9">
        <v>0</v>
      </c>
      <c r="F247" s="9">
        <v>0</v>
      </c>
      <c r="G247" s="9">
        <v>0</v>
      </c>
      <c r="H247" s="9">
        <v>0</v>
      </c>
      <c r="I247" s="9">
        <v>0</v>
      </c>
      <c r="J247" s="9">
        <v>0</v>
      </c>
      <c r="K247" s="9">
        <v>0</v>
      </c>
      <c r="L247" s="9">
        <v>0</v>
      </c>
      <c r="M247" s="9">
        <v>0</v>
      </c>
      <c r="N247" s="9">
        <v>0</v>
      </c>
      <c r="O247" s="9">
        <v>0</v>
      </c>
      <c r="P247" s="9">
        <v>15</v>
      </c>
      <c r="Q247" s="9">
        <v>116</v>
      </c>
      <c r="R247" s="9">
        <v>0</v>
      </c>
      <c r="S247" s="9">
        <v>0</v>
      </c>
      <c r="T247" s="9">
        <v>0</v>
      </c>
      <c r="U247" s="9">
        <v>0</v>
      </c>
      <c r="V247" s="9">
        <v>0</v>
      </c>
      <c r="W247" s="9">
        <v>0</v>
      </c>
      <c r="X247" s="3" t="s">
        <v>79</v>
      </c>
      <c r="Y247" s="3" t="s">
        <v>79</v>
      </c>
    </row>
    <row r="248" spans="1:25" ht="12.75" customHeight="1" hidden="1">
      <c r="A248" s="3" t="s">
        <v>84</v>
      </c>
      <c r="B248" s="3" t="s">
        <v>53</v>
      </c>
      <c r="C248" s="3" t="s">
        <v>44</v>
      </c>
      <c r="D248" s="9">
        <v>0</v>
      </c>
      <c r="E248" s="9">
        <v>0</v>
      </c>
      <c r="F248" s="9">
        <v>0</v>
      </c>
      <c r="G248" s="9">
        <v>0</v>
      </c>
      <c r="H248" s="9">
        <v>0</v>
      </c>
      <c r="I248" s="9">
        <v>0</v>
      </c>
      <c r="J248" s="9">
        <v>0</v>
      </c>
      <c r="K248" s="9">
        <v>0</v>
      </c>
      <c r="L248" s="9">
        <v>0</v>
      </c>
      <c r="M248" s="9">
        <v>0</v>
      </c>
      <c r="N248" s="9">
        <v>13</v>
      </c>
      <c r="O248" s="9">
        <v>153</v>
      </c>
      <c r="P248" s="9">
        <v>0</v>
      </c>
      <c r="Q248" s="9">
        <v>0</v>
      </c>
      <c r="R248" s="9">
        <v>0</v>
      </c>
      <c r="S248" s="9">
        <v>0</v>
      </c>
      <c r="T248" s="9">
        <v>0</v>
      </c>
      <c r="U248" s="9">
        <v>0</v>
      </c>
      <c r="V248" s="9">
        <v>0</v>
      </c>
      <c r="W248" s="9">
        <v>0</v>
      </c>
      <c r="X248" s="3" t="s">
        <v>79</v>
      </c>
      <c r="Y248" s="3" t="s">
        <v>79</v>
      </c>
    </row>
    <row r="249" spans="1:25" ht="12.75" customHeight="1" hidden="1">
      <c r="A249" s="3" t="s">
        <v>84</v>
      </c>
      <c r="B249" s="3" t="s">
        <v>90</v>
      </c>
      <c r="C249" s="3" t="s">
        <v>44</v>
      </c>
      <c r="D249" s="9">
        <v>0</v>
      </c>
      <c r="E249" s="9">
        <v>0</v>
      </c>
      <c r="F249" s="9">
        <v>0</v>
      </c>
      <c r="G249" s="9">
        <v>0</v>
      </c>
      <c r="H249" s="9">
        <v>0</v>
      </c>
      <c r="I249" s="9">
        <v>0</v>
      </c>
      <c r="J249" s="9">
        <v>58</v>
      </c>
      <c r="K249" s="11">
        <v>2276</v>
      </c>
      <c r="L249" s="9">
        <v>0</v>
      </c>
      <c r="M249" s="9">
        <v>0</v>
      </c>
      <c r="N249" s="9">
        <v>0</v>
      </c>
      <c r="O249" s="9">
        <v>0</v>
      </c>
      <c r="P249" s="9">
        <v>0</v>
      </c>
      <c r="Q249" s="9">
        <v>0</v>
      </c>
      <c r="R249" s="9">
        <v>0</v>
      </c>
      <c r="S249" s="9">
        <v>0</v>
      </c>
      <c r="T249" s="9">
        <v>0</v>
      </c>
      <c r="U249" s="9">
        <v>0</v>
      </c>
      <c r="V249" s="9">
        <v>0</v>
      </c>
      <c r="W249" s="9">
        <v>0</v>
      </c>
      <c r="X249" s="3" t="s">
        <v>79</v>
      </c>
      <c r="Y249" s="3" t="s">
        <v>79</v>
      </c>
    </row>
    <row r="250" spans="1:25" ht="12.75" customHeight="1" hidden="1">
      <c r="A250" s="3" t="s">
        <v>37</v>
      </c>
      <c r="B250" s="3" t="s">
        <v>92</v>
      </c>
      <c r="C250" s="3" t="s">
        <v>44</v>
      </c>
      <c r="D250" s="9">
        <v>0</v>
      </c>
      <c r="E250" s="9">
        <v>0</v>
      </c>
      <c r="F250" s="9">
        <v>0</v>
      </c>
      <c r="G250" s="9">
        <v>0</v>
      </c>
      <c r="H250" s="9">
        <v>0</v>
      </c>
      <c r="I250" s="9">
        <v>0</v>
      </c>
      <c r="J250" s="9">
        <v>0</v>
      </c>
      <c r="K250" s="9">
        <v>0</v>
      </c>
      <c r="L250" s="9">
        <v>0</v>
      </c>
      <c r="M250" s="9">
        <v>0</v>
      </c>
      <c r="N250" s="9">
        <v>0</v>
      </c>
      <c r="O250" s="9">
        <v>0</v>
      </c>
      <c r="P250" s="9">
        <v>0</v>
      </c>
      <c r="Q250" s="9">
        <v>0</v>
      </c>
      <c r="R250" s="9">
        <v>3</v>
      </c>
      <c r="S250" s="9">
        <v>115</v>
      </c>
      <c r="T250" s="9">
        <v>0</v>
      </c>
      <c r="U250" s="9">
        <v>0</v>
      </c>
      <c r="V250" s="9">
        <v>0</v>
      </c>
      <c r="W250" s="9">
        <v>0</v>
      </c>
      <c r="X250" s="3" t="s">
        <v>79</v>
      </c>
      <c r="Y250" s="3" t="s">
        <v>79</v>
      </c>
    </row>
    <row r="251" spans="1:25" ht="12.75" customHeight="1" hidden="1">
      <c r="A251" s="3" t="s">
        <v>21</v>
      </c>
      <c r="B251" s="3" t="s">
        <v>62</v>
      </c>
      <c r="C251" s="3" t="s">
        <v>44</v>
      </c>
      <c r="D251" s="9">
        <v>0</v>
      </c>
      <c r="E251" s="9">
        <v>0</v>
      </c>
      <c r="F251" s="9">
        <v>0</v>
      </c>
      <c r="G251" s="9">
        <v>0</v>
      </c>
      <c r="H251" s="9">
        <v>0</v>
      </c>
      <c r="I251" s="9">
        <v>0</v>
      </c>
      <c r="J251" s="9">
        <v>0</v>
      </c>
      <c r="K251" s="9">
        <v>0</v>
      </c>
      <c r="L251" s="9">
        <v>0</v>
      </c>
      <c r="M251" s="9">
        <v>0</v>
      </c>
      <c r="N251" s="9">
        <v>71</v>
      </c>
      <c r="O251" s="11">
        <v>1620</v>
      </c>
      <c r="P251" s="9">
        <v>0</v>
      </c>
      <c r="Q251" s="9">
        <v>0</v>
      </c>
      <c r="R251" s="9">
        <v>0</v>
      </c>
      <c r="S251" s="9">
        <v>0</v>
      </c>
      <c r="T251" s="9">
        <v>0</v>
      </c>
      <c r="U251" s="9">
        <v>0</v>
      </c>
      <c r="V251" s="9">
        <v>0</v>
      </c>
      <c r="W251" s="9">
        <v>0</v>
      </c>
      <c r="X251" s="3" t="s">
        <v>79</v>
      </c>
      <c r="Y251" s="3" t="s">
        <v>79</v>
      </c>
    </row>
    <row r="252" spans="1:25" ht="12.75" customHeight="1" hidden="1">
      <c r="A252" s="3" t="s">
        <v>23</v>
      </c>
      <c r="B252" s="3" t="s">
        <v>28</v>
      </c>
      <c r="C252" s="3" t="s">
        <v>44</v>
      </c>
      <c r="D252" s="9">
        <v>0</v>
      </c>
      <c r="E252" s="9">
        <v>0</v>
      </c>
      <c r="F252" s="9">
        <v>0</v>
      </c>
      <c r="G252" s="9">
        <v>0</v>
      </c>
      <c r="H252" s="9">
        <v>0</v>
      </c>
      <c r="I252" s="9">
        <v>0</v>
      </c>
      <c r="J252" s="9">
        <v>0</v>
      </c>
      <c r="K252" s="9">
        <v>0</v>
      </c>
      <c r="L252" s="9">
        <v>0</v>
      </c>
      <c r="M252" s="9">
        <v>0</v>
      </c>
      <c r="N252" s="9">
        <v>0</v>
      </c>
      <c r="O252" s="9">
        <v>0</v>
      </c>
      <c r="P252" s="9">
        <v>0</v>
      </c>
      <c r="Q252" s="9">
        <v>0</v>
      </c>
      <c r="R252" s="9">
        <v>9</v>
      </c>
      <c r="S252" s="9">
        <v>107</v>
      </c>
      <c r="T252" s="9">
        <v>9</v>
      </c>
      <c r="U252" s="9">
        <v>107</v>
      </c>
      <c r="V252" s="9">
        <v>0</v>
      </c>
      <c r="W252" s="9">
        <v>0</v>
      </c>
      <c r="X252" s="3" t="s">
        <v>79</v>
      </c>
      <c r="Y252" s="3" t="s">
        <v>79</v>
      </c>
    </row>
    <row r="253" spans="1:25" ht="12.75" customHeight="1" hidden="1">
      <c r="A253" s="3" t="s">
        <v>47</v>
      </c>
      <c r="B253" s="3" t="s">
        <v>90</v>
      </c>
      <c r="C253" s="3" t="s">
        <v>44</v>
      </c>
      <c r="D253" s="9">
        <v>5</v>
      </c>
      <c r="E253" s="9">
        <v>47</v>
      </c>
      <c r="F253" s="9">
        <v>0</v>
      </c>
      <c r="G253" s="9">
        <v>0</v>
      </c>
      <c r="H253" s="9">
        <v>0</v>
      </c>
      <c r="I253" s="9">
        <v>0</v>
      </c>
      <c r="J253" s="9">
        <v>0</v>
      </c>
      <c r="K253" s="9">
        <v>0</v>
      </c>
      <c r="L253" s="9">
        <v>0</v>
      </c>
      <c r="M253" s="9">
        <v>0</v>
      </c>
      <c r="N253" s="9">
        <v>0</v>
      </c>
      <c r="O253" s="9">
        <v>0</v>
      </c>
      <c r="P253" s="9">
        <v>0</v>
      </c>
      <c r="Q253" s="9">
        <v>0</v>
      </c>
      <c r="R253" s="9">
        <v>0</v>
      </c>
      <c r="S253" s="9">
        <v>0</v>
      </c>
      <c r="T253" s="9">
        <v>0</v>
      </c>
      <c r="U253" s="9">
        <v>0</v>
      </c>
      <c r="V253" s="9">
        <v>0</v>
      </c>
      <c r="W253" s="9">
        <v>0</v>
      </c>
      <c r="X253" s="3" t="s">
        <v>79</v>
      </c>
      <c r="Y253" s="3" t="s">
        <v>79</v>
      </c>
    </row>
    <row r="254" spans="1:25" ht="12.75" customHeight="1" hidden="1">
      <c r="A254" s="3" t="s">
        <v>47</v>
      </c>
      <c r="B254" s="3" t="s">
        <v>76</v>
      </c>
      <c r="C254" s="3" t="s">
        <v>44</v>
      </c>
      <c r="D254" s="9">
        <v>42</v>
      </c>
      <c r="E254" s="11">
        <v>1822</v>
      </c>
      <c r="F254" s="9">
        <v>0</v>
      </c>
      <c r="G254" s="9">
        <v>0</v>
      </c>
      <c r="H254" s="9">
        <v>0</v>
      </c>
      <c r="I254" s="9">
        <v>0</v>
      </c>
      <c r="J254" s="9">
        <v>0</v>
      </c>
      <c r="K254" s="9">
        <v>0</v>
      </c>
      <c r="L254" s="9">
        <v>0</v>
      </c>
      <c r="M254" s="9">
        <v>0</v>
      </c>
      <c r="N254" s="9">
        <v>0</v>
      </c>
      <c r="O254" s="9">
        <v>0</v>
      </c>
      <c r="P254" s="9">
        <v>0</v>
      </c>
      <c r="Q254" s="9">
        <v>0</v>
      </c>
      <c r="R254" s="9">
        <v>0</v>
      </c>
      <c r="S254" s="9">
        <v>0</v>
      </c>
      <c r="T254" s="9">
        <v>0</v>
      </c>
      <c r="U254" s="9">
        <v>0</v>
      </c>
      <c r="V254" s="9">
        <v>0</v>
      </c>
      <c r="W254" s="9">
        <v>0</v>
      </c>
      <c r="X254" s="3" t="s">
        <v>79</v>
      </c>
      <c r="Y254" s="3" t="s">
        <v>79</v>
      </c>
    </row>
    <row r="255" spans="1:25" ht="12.75" customHeight="1" hidden="1">
      <c r="A255" s="3" t="s">
        <v>51</v>
      </c>
      <c r="B255" s="3" t="s">
        <v>62</v>
      </c>
      <c r="C255" s="3" t="s">
        <v>44</v>
      </c>
      <c r="D255" s="9">
        <v>48</v>
      </c>
      <c r="E255" s="9">
        <v>750</v>
      </c>
      <c r="F255" s="9">
        <v>0</v>
      </c>
      <c r="G255" s="9">
        <v>0</v>
      </c>
      <c r="H255" s="9">
        <v>0</v>
      </c>
      <c r="I255" s="9">
        <v>0</v>
      </c>
      <c r="J255" s="9">
        <v>0</v>
      </c>
      <c r="K255" s="9">
        <v>0</v>
      </c>
      <c r="L255" s="9">
        <v>0</v>
      </c>
      <c r="M255" s="9">
        <v>0</v>
      </c>
      <c r="N255" s="9">
        <v>0</v>
      </c>
      <c r="O255" s="9">
        <v>0</v>
      </c>
      <c r="P255" s="9">
        <v>0</v>
      </c>
      <c r="Q255" s="9">
        <v>0</v>
      </c>
      <c r="R255" s="9">
        <v>0</v>
      </c>
      <c r="S255" s="9">
        <v>0</v>
      </c>
      <c r="T255" s="9">
        <v>0</v>
      </c>
      <c r="U255" s="9">
        <v>0</v>
      </c>
      <c r="V255" s="9">
        <v>0</v>
      </c>
      <c r="W255" s="9">
        <v>0</v>
      </c>
      <c r="X255" s="3" t="s">
        <v>79</v>
      </c>
      <c r="Y255" s="3" t="s">
        <v>79</v>
      </c>
    </row>
    <row r="256" spans="1:25" ht="12.75" customHeight="1" hidden="1">
      <c r="A256" s="3" t="s">
        <v>93</v>
      </c>
      <c r="B256" s="3" t="s">
        <v>62</v>
      </c>
      <c r="C256" s="3" t="s">
        <v>44</v>
      </c>
      <c r="D256" s="9">
        <v>0</v>
      </c>
      <c r="E256" s="9">
        <v>0</v>
      </c>
      <c r="F256" s="9">
        <v>0</v>
      </c>
      <c r="G256" s="9">
        <v>0</v>
      </c>
      <c r="H256" s="9">
        <v>22</v>
      </c>
      <c r="I256" s="9">
        <v>675</v>
      </c>
      <c r="J256" s="9">
        <v>0</v>
      </c>
      <c r="K256" s="9">
        <v>0</v>
      </c>
      <c r="L256" s="9">
        <v>0</v>
      </c>
      <c r="M256" s="9">
        <v>0</v>
      </c>
      <c r="N256" s="9">
        <v>0</v>
      </c>
      <c r="O256" s="9">
        <v>0</v>
      </c>
      <c r="P256" s="9">
        <v>0</v>
      </c>
      <c r="Q256" s="9">
        <v>0</v>
      </c>
      <c r="R256" s="9">
        <v>0</v>
      </c>
      <c r="S256" s="9">
        <v>0</v>
      </c>
      <c r="T256" s="9">
        <v>0</v>
      </c>
      <c r="U256" s="9">
        <v>0</v>
      </c>
      <c r="V256" s="9">
        <v>0</v>
      </c>
      <c r="W256" s="9">
        <v>0</v>
      </c>
      <c r="X256" s="3" t="s">
        <v>79</v>
      </c>
      <c r="Y256" s="3" t="s">
        <v>79</v>
      </c>
    </row>
    <row r="257" spans="1:25" ht="12.75" customHeight="1" hidden="1">
      <c r="A257" s="3" t="s">
        <v>0</v>
      </c>
      <c r="B257" s="3" t="s">
        <v>92</v>
      </c>
      <c r="C257" s="3" t="s">
        <v>44</v>
      </c>
      <c r="D257" s="9">
        <v>0</v>
      </c>
      <c r="E257" s="9">
        <v>0</v>
      </c>
      <c r="F257" s="9">
        <v>0</v>
      </c>
      <c r="G257" s="9">
        <v>0</v>
      </c>
      <c r="H257" s="9">
        <v>28</v>
      </c>
      <c r="I257" s="9">
        <v>946</v>
      </c>
      <c r="J257" s="9">
        <v>0</v>
      </c>
      <c r="K257" s="9">
        <v>0</v>
      </c>
      <c r="L257" s="9">
        <v>0</v>
      </c>
      <c r="M257" s="9">
        <v>0</v>
      </c>
      <c r="N257" s="9">
        <v>0</v>
      </c>
      <c r="O257" s="9">
        <v>0</v>
      </c>
      <c r="P257" s="9">
        <v>0</v>
      </c>
      <c r="Q257" s="9">
        <v>0</v>
      </c>
      <c r="R257" s="9">
        <v>0</v>
      </c>
      <c r="S257" s="9">
        <v>0</v>
      </c>
      <c r="T257" s="9">
        <v>0</v>
      </c>
      <c r="U257" s="9">
        <v>0</v>
      </c>
      <c r="V257" s="9">
        <v>0</v>
      </c>
      <c r="W257" s="9">
        <v>0</v>
      </c>
      <c r="X257" s="3" t="s">
        <v>79</v>
      </c>
      <c r="Y257" s="3" t="s">
        <v>79</v>
      </c>
    </row>
    <row r="258" spans="1:25" ht="12.75" customHeight="1" hidden="1">
      <c r="A258" s="3" t="s">
        <v>0</v>
      </c>
      <c r="B258" s="3" t="s">
        <v>62</v>
      </c>
      <c r="C258" s="3" t="s">
        <v>44</v>
      </c>
      <c r="D258" s="9">
        <v>0</v>
      </c>
      <c r="E258" s="9">
        <v>0</v>
      </c>
      <c r="F258" s="9">
        <v>0</v>
      </c>
      <c r="G258" s="9">
        <v>0</v>
      </c>
      <c r="H258" s="9">
        <v>0</v>
      </c>
      <c r="I258" s="9">
        <v>0</v>
      </c>
      <c r="J258" s="9">
        <v>343</v>
      </c>
      <c r="K258" s="11">
        <v>5403</v>
      </c>
      <c r="L258" s="9">
        <v>0</v>
      </c>
      <c r="M258" s="9">
        <v>0</v>
      </c>
      <c r="N258" s="9">
        <v>0</v>
      </c>
      <c r="O258" s="9">
        <v>0</v>
      </c>
      <c r="P258" s="9">
        <v>0</v>
      </c>
      <c r="Q258" s="9">
        <v>0</v>
      </c>
      <c r="R258" s="9">
        <v>0</v>
      </c>
      <c r="S258" s="9">
        <v>0</v>
      </c>
      <c r="T258" s="9">
        <v>0</v>
      </c>
      <c r="U258" s="9">
        <v>0</v>
      </c>
      <c r="V258" s="9">
        <v>0</v>
      </c>
      <c r="W258" s="9">
        <v>0</v>
      </c>
      <c r="X258" s="3" t="s">
        <v>79</v>
      </c>
      <c r="Y258" s="3" t="s">
        <v>79</v>
      </c>
    </row>
    <row r="259" spans="1:25" ht="12.75" customHeight="1" hidden="1">
      <c r="A259" s="3" t="s">
        <v>72</v>
      </c>
      <c r="B259" s="3" t="s">
        <v>88</v>
      </c>
      <c r="C259" s="3" t="s">
        <v>44</v>
      </c>
      <c r="D259" s="10">
        <v>3760463</v>
      </c>
      <c r="E259" s="11">
        <v>46828628</v>
      </c>
      <c r="F259" s="10">
        <v>3705469</v>
      </c>
      <c r="G259" s="11">
        <v>46023907</v>
      </c>
      <c r="H259" s="10">
        <v>2978379</v>
      </c>
      <c r="I259" s="11">
        <v>38802715</v>
      </c>
      <c r="J259" s="10">
        <v>2820910</v>
      </c>
      <c r="K259" s="11">
        <v>43855997</v>
      </c>
      <c r="L259" s="10">
        <v>2965016</v>
      </c>
      <c r="M259" s="11">
        <v>49979935</v>
      </c>
      <c r="N259" s="10">
        <v>2200822</v>
      </c>
      <c r="O259" s="11">
        <v>46421671</v>
      </c>
      <c r="P259" s="10">
        <v>1533118</v>
      </c>
      <c r="Q259" s="11">
        <v>40242626</v>
      </c>
      <c r="R259" s="10">
        <v>1153365</v>
      </c>
      <c r="S259" s="11">
        <v>47666525</v>
      </c>
      <c r="T259" s="10">
        <v>556778</v>
      </c>
      <c r="U259" s="11">
        <v>18490345</v>
      </c>
      <c r="V259" s="10">
        <v>883224</v>
      </c>
      <c r="W259" s="11">
        <v>31066894</v>
      </c>
      <c r="X259" s="9">
        <v>59</v>
      </c>
      <c r="Y259" s="9">
        <v>68</v>
      </c>
    </row>
    <row r="261" spans="1:20" ht="12.75" customHeight="1">
      <c r="A261" s="7" t="s">
        <v>6</v>
      </c>
      <c r="B261" s="5"/>
      <c r="C261" s="5"/>
      <c r="D261" s="5"/>
      <c r="E261" s="5"/>
      <c r="F261" s="5"/>
      <c r="G261" s="5"/>
      <c r="H261" s="5"/>
      <c r="I261" s="5"/>
      <c r="J261" s="5"/>
      <c r="K261" s="5"/>
      <c r="L261" s="5"/>
      <c r="M261" s="5"/>
      <c r="N261" s="5"/>
      <c r="O261" s="5"/>
      <c r="P261" s="5"/>
      <c r="Q261" s="5"/>
      <c r="R261" s="5"/>
      <c r="S261" s="5"/>
      <c r="T261" s="5"/>
    </row>
    <row r="262" spans="1:20" ht="12.75" customHeight="1">
      <c r="A262" s="7" t="s">
        <v>81</v>
      </c>
      <c r="B262" s="5"/>
      <c r="C262" s="5"/>
      <c r="D262" s="5"/>
      <c r="E262" s="5"/>
      <c r="F262" s="5"/>
      <c r="G262" s="5"/>
      <c r="H262" s="5"/>
      <c r="I262" s="5"/>
      <c r="J262" s="5"/>
      <c r="K262" s="5"/>
      <c r="L262" s="5"/>
      <c r="M262" s="5"/>
      <c r="N262" s="5"/>
      <c r="O262" s="5"/>
      <c r="P262" s="5"/>
      <c r="Q262" s="5"/>
      <c r="R262" s="5"/>
      <c r="S262" s="5"/>
      <c r="T262" s="5"/>
    </row>
  </sheetData>
  <sheetProtection/>
  <mergeCells count="19">
    <mergeCell ref="A262:T262"/>
    <mergeCell ref="N9:O9"/>
    <mergeCell ref="P9:Q9"/>
    <mergeCell ref="R9:S9"/>
    <mergeCell ref="T9:U9"/>
    <mergeCell ref="V9:W9"/>
    <mergeCell ref="A261:T261"/>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1200" verticalDpi="12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2021-08-05T13:21:00Z</dcterms:created>
  <dcterms:modified xsi:type="dcterms:W3CDTF">2021-08-05T13:58:56Z</dcterms:modified>
  <cp:category/>
  <cp:version/>
  <cp:contentType/>
  <cp:contentStatus/>
</cp:coreProperties>
</file>